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สรุป 2561" sheetId="1" r:id="rId1"/>
    <sheet name="2561ครุภัณฑ์" sheetId="2" r:id="rId2"/>
  </sheets>
  <definedNames>
    <definedName name="_xlnm.Print_Area" localSheetId="1">'2561ครุภัณฑ์'!$A$1:$U$128</definedName>
    <definedName name="_xlnm.Print_Area" localSheetId="0">'สรุป 2561'!$A$1:$H$228</definedName>
  </definedNames>
  <calcPr fullCalcOnLoad="1"/>
</workbook>
</file>

<file path=xl/sharedStrings.xml><?xml version="1.0" encoding="utf-8"?>
<sst xmlns="http://schemas.openxmlformats.org/spreadsheetml/2006/main" count="613" uniqueCount="205">
  <si>
    <t>ลำดับที่</t>
  </si>
  <si>
    <t>รายการ/จำนวน(หน่วย)</t>
  </si>
  <si>
    <t>หมายเหตุ</t>
  </si>
  <si>
    <t>จำนวน(บาท)</t>
  </si>
  <si>
    <t>วัสดุสำนักงาน  (สป.)</t>
  </si>
  <si>
    <t>วัสดุสำนักงาน (ช่าง)</t>
  </si>
  <si>
    <t>วัสดุสำนักงาน (ศึกษา)</t>
  </si>
  <si>
    <t>วัสดุสำนักงาน (กองคลัง)</t>
  </si>
  <si>
    <t>ค่าวัสดุอาหารเสริม (นม)</t>
  </si>
  <si>
    <t>วัสดุไฟฟ้าและวิทยุ</t>
  </si>
  <si>
    <t>วัสดุวิทยาศาสตร์หรือการแพทย์</t>
  </si>
  <si>
    <t>วัสดุยานพาหนะ และขนส่ง</t>
  </si>
  <si>
    <t>วัสดุโฆษณาและเผยแพร่</t>
  </si>
  <si>
    <t>วัสดุการเกษตร</t>
  </si>
  <si>
    <t>วัสดุเชื้อเพลิงและหล่อลื่น (สป)</t>
  </si>
  <si>
    <t>วัสดุก่อสร้าง (สป)</t>
  </si>
  <si>
    <t>วัสดุอื่น (สป)</t>
  </si>
  <si>
    <t>วัสดุงานบ้านงานครัว (ศึกษา)</t>
  </si>
  <si>
    <t>วัสดุคอมพิวเตอร์ (สป)</t>
  </si>
  <si>
    <t>วัสดุคอมพิวเตอร์ (ช่าง)</t>
  </si>
  <si>
    <t>วัสดุคอมพิวเตอร์ (ศึกษา)</t>
  </si>
  <si>
    <t>วัสดุอื่น (ศึกษา)</t>
  </si>
  <si>
    <t>งบประมาณที่</t>
  </si>
  <si>
    <t>คู่สัญญา</t>
  </si>
  <si>
    <t>งบประมาณที่ตั้งไว้</t>
  </si>
  <si>
    <t>ใช้จริง จำนวน</t>
  </si>
  <si>
    <t>วัสดุก่อสร้าง (ช่าง)</t>
  </si>
  <si>
    <t>วิธีการ</t>
  </si>
  <si>
    <t>จัดซื้อจัดจ้าง</t>
  </si>
  <si>
    <t>คลังคอมพิวเตอร์</t>
  </si>
  <si>
    <t>บริษัท วิทวัสการค้า จำกัด</t>
  </si>
  <si>
    <t>จีจี ซัพพลาย</t>
  </si>
  <si>
    <t>หจก. หลิ่มเซ่งพงษ์</t>
  </si>
  <si>
    <t>สหกรณ์โคนมชียงราย</t>
  </si>
  <si>
    <t>นายสุพงษ์ ปัญญาเลิศ</t>
  </si>
  <si>
    <t>รวมทั้งสิ้น</t>
  </si>
  <si>
    <t>งบประมาณที่ใช้จริง</t>
  </si>
  <si>
    <t>หจก. เควีซีคอมพิวเตอร์</t>
  </si>
  <si>
    <t>นายสุทธิพงษ์  ขัดบุญเรือง</t>
  </si>
  <si>
    <t>หัวฝายบุญล้อมพาณิชย์</t>
  </si>
  <si>
    <t xml:space="preserve">วัสดุงานบ้านงานครัว (สป)  </t>
  </si>
  <si>
    <t>พานดีไซน์</t>
  </si>
  <si>
    <t>มงคลพาณิชย์</t>
  </si>
  <si>
    <t>บจก. วิทวัสการค้า</t>
  </si>
  <si>
    <t>สรุปผลการจัดซื้อจัดจ้างตามแผน ประจำปีงบประมาณ 2561</t>
  </si>
  <si>
    <t>โอนเพิ่ม 30,000 (5 มิ.ย. 61)</t>
  </si>
  <si>
    <t>วีระพันธุ์ไม้</t>
  </si>
  <si>
    <t>แก้วมาเฟอร์นิเจอร์</t>
  </si>
  <si>
    <t xml:space="preserve"> 21/6/61</t>
  </si>
  <si>
    <t xml:space="preserve"> 12/6/61</t>
  </si>
  <si>
    <t xml:space="preserve"> 31/5/61</t>
  </si>
  <si>
    <t xml:space="preserve"> 3/5/61</t>
  </si>
  <si>
    <t xml:space="preserve"> 26/3/61</t>
  </si>
  <si>
    <t xml:space="preserve"> 15/3/61</t>
  </si>
  <si>
    <t xml:space="preserve"> 11/1/61</t>
  </si>
  <si>
    <t xml:space="preserve"> 25/12/60</t>
  </si>
  <si>
    <t xml:space="preserve"> 27/11/60</t>
  </si>
  <si>
    <t xml:space="preserve"> 20/10/60</t>
  </si>
  <si>
    <t xml:space="preserve"> 12/3/61</t>
  </si>
  <si>
    <t xml:space="preserve"> 25/5/61</t>
  </si>
  <si>
    <t xml:space="preserve"> 9/3/61</t>
  </si>
  <si>
    <t xml:space="preserve"> 19/3/61</t>
  </si>
  <si>
    <t>ต.ค.</t>
  </si>
  <si>
    <t>พ.ย.</t>
  </si>
  <si>
    <t>ธ.ค.</t>
  </si>
  <si>
    <t>โอนลด  -172,000  ลว. 6 ก.พ. 61</t>
  </si>
  <si>
    <t>ม.ค.</t>
  </si>
  <si>
    <t>ก.พ.</t>
  </si>
  <si>
    <t>มี.ค.</t>
  </si>
  <si>
    <t>เม.ย.</t>
  </si>
  <si>
    <t>พ.ค.</t>
  </si>
  <si>
    <t>มิ.ย.</t>
  </si>
  <si>
    <t>มิ.ย.  (หมอกควัน)</t>
  </si>
  <si>
    <t>เฉพาะเจาะจง</t>
  </si>
  <si>
    <t xml:space="preserve"> 30/10/60</t>
  </si>
  <si>
    <t xml:space="preserve"> 10/5/61</t>
  </si>
  <si>
    <t>งบประมาณ</t>
  </si>
  <si>
    <t>คงเหลือ</t>
  </si>
  <si>
    <t>งบประมาณคงเหลือ</t>
  </si>
  <si>
    <t>โอนเพิ่ม 10,000</t>
  </si>
  <si>
    <t xml:space="preserve"> 6/12/60</t>
  </si>
  <si>
    <t>หจก. มงคงคอนสตรัคชั่น (2559)</t>
  </si>
  <si>
    <t xml:space="preserve"> 28/2/61</t>
  </si>
  <si>
    <t xml:space="preserve"> 7/5/61</t>
  </si>
  <si>
    <t xml:space="preserve"> 18/6/61</t>
  </si>
  <si>
    <t>โอนลด 10,000-  9 มี.ค. 61</t>
  </si>
  <si>
    <t>ส การค้า (1998)</t>
  </si>
  <si>
    <t xml:space="preserve"> 26/12/60</t>
  </si>
  <si>
    <t xml:space="preserve"> 16/5/61</t>
  </si>
  <si>
    <t xml:space="preserve"> 4/6/61</t>
  </si>
  <si>
    <t xml:space="preserve"> 27/6/61</t>
  </si>
  <si>
    <t xml:space="preserve"> 1/10/60</t>
  </si>
  <si>
    <t xml:space="preserve"> 29/3/61</t>
  </si>
  <si>
    <t>น้ำดื่มคูลวอเตอร์ อาร์โอ</t>
  </si>
  <si>
    <t xml:space="preserve">โอนเพิ่ม 10,000- </t>
  </si>
  <si>
    <t>ร้านสินค้าราคาถูก</t>
  </si>
  <si>
    <t xml:space="preserve"> 24/11/60</t>
  </si>
  <si>
    <t xml:space="preserve"> 18/1/61</t>
  </si>
  <si>
    <t xml:space="preserve"> 14/3/61</t>
  </si>
  <si>
    <t>นำศิลป์</t>
  </si>
  <si>
    <t xml:space="preserve"> 22/6/61</t>
  </si>
  <si>
    <t>อู่ช่างพงษ์ยนต์ บ้านแม่คาวโตน</t>
  </si>
  <si>
    <t xml:space="preserve"> 1/12/60   กง 6728</t>
  </si>
  <si>
    <t>พานการยาง</t>
  </si>
  <si>
    <t xml:space="preserve"> 8/2/61   กย 6583</t>
  </si>
  <si>
    <t>เค เอ็ม ซัพพลาย</t>
  </si>
  <si>
    <t xml:space="preserve"> 5/4/61</t>
  </si>
  <si>
    <t xml:space="preserve"> 17/10/60</t>
  </si>
  <si>
    <t>บจก. ส. การค้า เชียงราย จำกัด</t>
  </si>
  <si>
    <t>สันกลางการเกษตร</t>
  </si>
  <si>
    <t>ครุภัณฑ์  ที่ดินและสิ่งก่อสร้าง</t>
  </si>
  <si>
    <t>ตู้เหล็กเก็บเอกสาร 2 บานประตู</t>
  </si>
  <si>
    <t xml:space="preserve">โต๊ะทำงาน ระดับ 3-6 </t>
  </si>
  <si>
    <t>จน.  5 ตู้  (สป.)</t>
  </si>
  <si>
    <t>จน.  2 ตัว  (สป.)</t>
  </si>
  <si>
    <t>เก้าอี้ทำงาน  จน.  2 ตัว (สป.)</t>
  </si>
  <si>
    <t>จน.  2 ตู้  (กองคลัง)</t>
  </si>
  <si>
    <t>ตู้เหล็ก  4 ลิ้นชัก  จน.  3 ตู้</t>
  </si>
  <si>
    <t>(กองคลัง)</t>
  </si>
  <si>
    <t>เครื่องคอมพิวเตอร์โน้ตบุ๊ค งานสำนักงาน</t>
  </si>
  <si>
    <t>จอภาพแบบ LCD หรือ LED ขนาดไม่</t>
  </si>
  <si>
    <t>จน.  2 เครื่อง  (สป.)</t>
  </si>
  <si>
    <t>น้อยกว่า 19 นิ้ว  จน. 2 เครื่อง  (สป.)</t>
  </si>
  <si>
    <t>คอมพิวเตอร์โน้ต  สำนักงาน</t>
  </si>
  <si>
    <t>จน. 1  เครื่อง  (กองคลัง)</t>
  </si>
  <si>
    <t>คอมพิวเตอร์โน้ต  งานประมวลผล</t>
  </si>
  <si>
    <t>(สป.)</t>
  </si>
  <si>
    <t>สายส่งน้ำดับเพลิง  จน.  1 เส้น</t>
  </si>
  <si>
    <t>รถบรรทุก (ดีเซล)   จน.  1 คัน</t>
  </si>
  <si>
    <t>ไฟกระพริบโซล่าเซลล์  จน.  5 ชุด</t>
  </si>
  <si>
    <t>เครื่องขยายเสียง   จน.  1 ชุด</t>
  </si>
  <si>
    <t>(กองศึกษา)</t>
  </si>
  <si>
    <t xml:space="preserve">โทนทัศน์ แอล อี ดี (LED TV) </t>
  </si>
  <si>
    <t>จน.  3  เครื่อง</t>
  </si>
  <si>
    <t>โครงการก่อสร้างถนน คสล.  หมู่ 4</t>
  </si>
  <si>
    <t>บ้านป่าข่า</t>
  </si>
  <si>
    <t>ซื้อวัสดุก่อสร้างอาคารอเนกประสงค์</t>
  </si>
  <si>
    <t>หมู่ 4 บ้านป่าข่า</t>
  </si>
  <si>
    <t xml:space="preserve">โครงการก่อสร้างรางระบายน้ำ คสล </t>
  </si>
  <si>
    <t>รูปตัวยู พร้อมฝาปิด  หมู่ 5 บ้านป่าต้าก</t>
  </si>
  <si>
    <t xml:space="preserve">รูปตัวยู พร้อมฝาปิด  หมู่ 6 </t>
  </si>
  <si>
    <t>บ้านแม่คาวโตน</t>
  </si>
  <si>
    <t xml:space="preserve">ขุดเจาะบ่อบาดาลพร้อมระบบสูบน้ำ </t>
  </si>
  <si>
    <t>หมู่ 8  บ้านทาทรายมูล</t>
  </si>
  <si>
    <t>ก่อสร้างรางระบายน้ำ คสล  รูปตัวยู</t>
  </si>
  <si>
    <t>พร้อมฝาปิด  หมู่ 9  บ้านหัวฝาย</t>
  </si>
  <si>
    <t xml:space="preserve">หมู่ 13  บ้านร่องลึก </t>
  </si>
  <si>
    <t>ขยายผิวจราจรถนน คสล.  หมู่ 14</t>
  </si>
  <si>
    <t>บ้านป่าข่าดอนชัย</t>
  </si>
  <si>
    <t>ก่อสร้าวหินทิ้งบนกล่องกาเบียน</t>
  </si>
  <si>
    <t>หมู่ 15  บ้านแม่คาวดวงดี</t>
  </si>
  <si>
    <t>รูปตัวยู พร้อมฝาปิด  หมู่ 17</t>
  </si>
  <si>
    <t>บ้านแม่คาวโตนพัฒนา</t>
  </si>
  <si>
    <t>โครงการก่อสร้างอาคารอเนกประสงค์</t>
  </si>
  <si>
    <t>หมู่ 7 บ้านสันผักฮี้</t>
  </si>
  <si>
    <t>โครงการก่อสร้างอาคารเก็บของ  หมู่ 16</t>
  </si>
  <si>
    <t>บ้านสันโค้ง</t>
  </si>
  <si>
    <t xml:space="preserve">ซื้อวัสดุปรับปรุงถนนสู่พื้นที่การเกษตร </t>
  </si>
  <si>
    <t xml:space="preserve"> (โดยการลงหินคลุก)    หมู่ 2 </t>
  </si>
  <si>
    <t>บ้านแม่คาวหลวง</t>
  </si>
  <si>
    <t>บจก. โตโยต้าเชียงรายจำกัด</t>
  </si>
  <si>
    <t>หจก. เควีซี คอมพิวเตอร์</t>
  </si>
  <si>
    <t>e-bidding</t>
  </si>
  <si>
    <t>สหธานี</t>
  </si>
  <si>
    <t xml:space="preserve"> </t>
  </si>
  <si>
    <t>บจก. พรหมนิมิตร คอมเพล็กซ์</t>
  </si>
  <si>
    <t>ร้าน เค เอ็ม ซัพพลาย</t>
  </si>
  <si>
    <t>หจก.  ต้นตะวัน (เชียงราย)</t>
  </si>
  <si>
    <t>คอนสตรัคชั่น</t>
  </si>
  <si>
    <t>หจก. 181 รุ่งเรืองกิจ</t>
  </si>
  <si>
    <t>หจก. มงคลคอนสตรัคชั่น (2559)</t>
  </si>
  <si>
    <t>หจก. ศรีวิชัย กรุ๊ป</t>
  </si>
  <si>
    <t xml:space="preserve">โครงการก่อสร้างรางระบายน้ำ คสล. </t>
  </si>
  <si>
    <t xml:space="preserve"> หจก. ณัฐทรัพย์ คอนสตรัคชั่น</t>
  </si>
  <si>
    <t>หจก.พัฒนาทรัพย์ คอนสตรัคชั่น</t>
  </si>
  <si>
    <t>หจก.รุ่งทรัพย์ การก่อสร้าง</t>
  </si>
  <si>
    <t>ซัพพลาย</t>
  </si>
  <si>
    <t xml:space="preserve">เชียงรายเทคนิคอล แอนด์ </t>
  </si>
  <si>
    <t xml:space="preserve">งบประมาณทั้งสิ้น  จน.   20  โครงการ </t>
  </si>
  <si>
    <t>งบประมาณที่ยังไม่ได้ใช้   จน.   1  โครงการ</t>
  </si>
  <si>
    <t>งบประมาณที่ใช้แล้ว   จน.   19  โครงการ</t>
  </si>
  <si>
    <t>งบประมาณทั้งสิ้น  จน. 27 โครงการ</t>
  </si>
  <si>
    <t>โอนเพิ่ม 20,000 (2 ส.ค. 61)</t>
  </si>
  <si>
    <t>สค</t>
  </si>
  <si>
    <t>กย</t>
  </si>
  <si>
    <t>พค</t>
  </si>
  <si>
    <t>วัสดุสำนักงาน  (สป.)  ต่อ</t>
  </si>
  <si>
    <t>โอนเพิ่ม 20,000 (23 ส.ค. 61)</t>
  </si>
  <si>
    <t>วัสดุเชื้อเพลิงและหล่อลื่น (สป)  ต่อ</t>
  </si>
  <si>
    <t>โอนเพิ่ม 80,000 (23 ส.ค. 61)</t>
  </si>
  <si>
    <t>ก.ย.</t>
  </si>
  <si>
    <t>ส.ค.</t>
  </si>
  <si>
    <t>ก.ค.</t>
  </si>
  <si>
    <t>ท่อ ม 4</t>
  </si>
  <si>
    <t>โอนเพิ่ม 17,000    13 ก.ค.61</t>
  </si>
  <si>
    <t>โอนเพิ่ม 21,000   13 ก.ค.61</t>
  </si>
  <si>
    <t>โอนลด  15000     13 ก.ค.61</t>
  </si>
  <si>
    <t>โอนเพิ่ม 20,000-  13 ก.ค. 61</t>
  </si>
  <si>
    <t>โอนลด  -20,000</t>
  </si>
  <si>
    <t>หจก.181 รุ่งเรืองกิจ</t>
  </si>
  <si>
    <t>ร้านพรสวรรค์</t>
  </si>
  <si>
    <t xml:space="preserve">วางท่อระบายน้ำ คสล.พร้อมบ่อพัก คสล. </t>
  </si>
  <si>
    <t>งบประมาณที่ใช้แล้ว   จน.  27  โครงการ</t>
  </si>
  <si>
    <t>บี เอส วํพพลาย</t>
  </si>
  <si>
    <t>สมบูรณ์ไดนาโมแอร์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</si>
</sst>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ahoma"/>
      <family val="2"/>
    </font>
    <font>
      <sz val="16"/>
      <color indexed="10"/>
      <name val="Angsana New"/>
      <family val="1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sz val="16"/>
      <color rgb="FFFF0000"/>
      <name val="Angsana New"/>
      <family val="1"/>
    </font>
    <font>
      <sz val="16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39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justify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40" fillId="0" borderId="0" xfId="0" applyFont="1" applyAlignment="1">
      <alignment/>
    </xf>
    <xf numFmtId="0" fontId="2" fillId="0" borderId="16" xfId="0" applyFont="1" applyBorder="1" applyAlignment="1">
      <alignment horizontal="center" vertical="justify"/>
    </xf>
    <xf numFmtId="4" fontId="2" fillId="0" borderId="1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0" xfId="0" applyFont="1" applyBorder="1" applyAlignment="1">
      <alignment horizontal="center" vertical="justify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4" fontId="3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4" fontId="3" fillId="0" borderId="21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9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view="pageBreakPreview" zoomScale="140" zoomScaleNormal="150" zoomScaleSheetLayoutView="140" zoomScalePageLayoutView="0" workbookViewId="0" topLeftCell="A1">
      <selection activeCell="G21" sqref="G21"/>
    </sheetView>
  </sheetViews>
  <sheetFormatPr defaultColWidth="8.421875" defaultRowHeight="15"/>
  <cols>
    <col min="1" max="1" width="4.7109375" style="3" customWidth="1"/>
    <col min="2" max="2" width="26.00390625" style="3" customWidth="1"/>
    <col min="3" max="3" width="11.00390625" style="3" customWidth="1"/>
    <col min="4" max="4" width="14.00390625" style="80" customWidth="1"/>
    <col min="5" max="5" width="11.7109375" style="80" customWidth="1"/>
    <col min="6" max="6" width="11.00390625" style="80" customWidth="1"/>
    <col min="7" max="7" width="20.421875" style="3" customWidth="1"/>
    <col min="8" max="8" width="15.140625" style="3" customWidth="1"/>
    <col min="9" max="249" width="9.00390625" style="3" customWidth="1"/>
    <col min="250" max="250" width="4.7109375" style="3" customWidth="1"/>
    <col min="251" max="251" width="10.00390625" style="3" customWidth="1"/>
    <col min="252" max="252" width="23.421875" style="3" customWidth="1"/>
    <col min="253" max="253" width="10.00390625" style="3" customWidth="1"/>
    <col min="254" max="254" width="14.57421875" style="3" customWidth="1"/>
    <col min="255" max="255" width="9.421875" style="3" customWidth="1"/>
    <col min="256" max="16384" width="8.421875" style="3" customWidth="1"/>
  </cols>
  <sheetData>
    <row r="1" spans="1:8" ht="23.25">
      <c r="A1" s="117" t="s">
        <v>44</v>
      </c>
      <c r="B1" s="117"/>
      <c r="C1" s="117"/>
      <c r="D1" s="117"/>
      <c r="E1" s="118"/>
      <c r="F1" s="118"/>
      <c r="G1" s="118"/>
      <c r="H1" s="118"/>
    </row>
    <row r="2" spans="1:8" ht="23.25">
      <c r="A2" s="1"/>
      <c r="B2" s="1"/>
      <c r="C2" s="1"/>
      <c r="D2" s="4"/>
      <c r="E2" s="5"/>
      <c r="F2" s="5"/>
      <c r="G2" s="2"/>
      <c r="H2" s="2"/>
    </row>
    <row r="3" spans="1:8" ht="23.25">
      <c r="A3" s="110" t="s">
        <v>0</v>
      </c>
      <c r="B3" s="112" t="s">
        <v>1</v>
      </c>
      <c r="C3" s="7" t="s">
        <v>27</v>
      </c>
      <c r="D3" s="8" t="s">
        <v>24</v>
      </c>
      <c r="E3" s="9" t="s">
        <v>22</v>
      </c>
      <c r="F3" s="9" t="s">
        <v>76</v>
      </c>
      <c r="G3" s="10" t="s">
        <v>23</v>
      </c>
      <c r="H3" s="6" t="s">
        <v>2</v>
      </c>
    </row>
    <row r="4" spans="1:8" ht="23.25">
      <c r="A4" s="111"/>
      <c r="B4" s="112"/>
      <c r="C4" s="12" t="s">
        <v>28</v>
      </c>
      <c r="D4" s="13" t="s">
        <v>3</v>
      </c>
      <c r="E4" s="14" t="s">
        <v>25</v>
      </c>
      <c r="F4" s="14" t="s">
        <v>77</v>
      </c>
      <c r="G4" s="15"/>
      <c r="H4" s="16"/>
    </row>
    <row r="5" spans="1:8" ht="23.25">
      <c r="A5" s="17">
        <v>1</v>
      </c>
      <c r="B5" s="18" t="s">
        <v>4</v>
      </c>
      <c r="C5" s="94"/>
      <c r="D5" s="20">
        <v>100000</v>
      </c>
      <c r="E5" s="21"/>
      <c r="F5" s="21"/>
      <c r="G5" s="18"/>
      <c r="H5" s="18"/>
    </row>
    <row r="6" spans="1:8" ht="23.25">
      <c r="A6" s="22"/>
      <c r="B6" s="23"/>
      <c r="C6" s="19" t="s">
        <v>73</v>
      </c>
      <c r="D6" s="24"/>
      <c r="E6" s="25">
        <v>15000</v>
      </c>
      <c r="F6" s="25"/>
      <c r="G6" s="23" t="s">
        <v>46</v>
      </c>
      <c r="H6" s="23" t="s">
        <v>57</v>
      </c>
    </row>
    <row r="7" spans="1:8" ht="23.25">
      <c r="A7" s="22"/>
      <c r="B7" s="23"/>
      <c r="C7" s="19" t="s">
        <v>73</v>
      </c>
      <c r="D7" s="24"/>
      <c r="E7" s="25">
        <v>507</v>
      </c>
      <c r="F7" s="25"/>
      <c r="G7" s="23" t="s">
        <v>30</v>
      </c>
      <c r="H7" s="23" t="s">
        <v>56</v>
      </c>
    </row>
    <row r="8" spans="1:8" ht="23.25">
      <c r="A8" s="22"/>
      <c r="B8" s="23"/>
      <c r="C8" s="19" t="s">
        <v>73</v>
      </c>
      <c r="D8" s="24"/>
      <c r="E8" s="25">
        <v>12000</v>
      </c>
      <c r="F8" s="25"/>
      <c r="G8" s="23" t="s">
        <v>29</v>
      </c>
      <c r="H8" s="23" t="s">
        <v>56</v>
      </c>
    </row>
    <row r="9" spans="1:8" ht="23.25">
      <c r="A9" s="22"/>
      <c r="B9" s="23"/>
      <c r="C9" s="19" t="s">
        <v>73</v>
      </c>
      <c r="D9" s="24"/>
      <c r="E9" s="25">
        <v>12000</v>
      </c>
      <c r="F9" s="25"/>
      <c r="G9" s="23" t="s">
        <v>29</v>
      </c>
      <c r="H9" s="23" t="s">
        <v>55</v>
      </c>
    </row>
    <row r="10" spans="1:8" ht="23.25">
      <c r="A10" s="22"/>
      <c r="B10" s="23"/>
      <c r="C10" s="19" t="s">
        <v>73</v>
      </c>
      <c r="D10" s="24"/>
      <c r="E10" s="25">
        <v>6208</v>
      </c>
      <c r="F10" s="25"/>
      <c r="G10" s="23" t="s">
        <v>29</v>
      </c>
      <c r="H10" s="23" t="s">
        <v>54</v>
      </c>
    </row>
    <row r="11" spans="1:8" ht="23.25">
      <c r="A11" s="22"/>
      <c r="B11" s="23"/>
      <c r="C11" s="19" t="s">
        <v>73</v>
      </c>
      <c r="D11" s="24"/>
      <c r="E11" s="25">
        <v>7800</v>
      </c>
      <c r="F11" s="25"/>
      <c r="G11" s="23" t="s">
        <v>29</v>
      </c>
      <c r="H11" s="23" t="s">
        <v>53</v>
      </c>
    </row>
    <row r="12" spans="1:8" ht="23.25">
      <c r="A12" s="22"/>
      <c r="B12" s="23"/>
      <c r="C12" s="19" t="s">
        <v>73</v>
      </c>
      <c r="D12" s="24"/>
      <c r="E12" s="25">
        <v>14008</v>
      </c>
      <c r="F12" s="25"/>
      <c r="G12" s="23" t="s">
        <v>47</v>
      </c>
      <c r="H12" s="23" t="s">
        <v>52</v>
      </c>
    </row>
    <row r="13" spans="1:8" ht="23.25">
      <c r="A13" s="22"/>
      <c r="B13" s="23"/>
      <c r="C13" s="19" t="s">
        <v>73</v>
      </c>
      <c r="D13" s="24"/>
      <c r="E13" s="25">
        <v>12750</v>
      </c>
      <c r="F13" s="25"/>
      <c r="G13" s="23" t="s">
        <v>30</v>
      </c>
      <c r="H13" s="23" t="s">
        <v>52</v>
      </c>
    </row>
    <row r="14" spans="1:8" ht="23.25">
      <c r="A14" s="22"/>
      <c r="B14" s="23"/>
      <c r="C14" s="19" t="s">
        <v>73</v>
      </c>
      <c r="D14" s="24"/>
      <c r="E14" s="25">
        <v>6000</v>
      </c>
      <c r="F14" s="25"/>
      <c r="G14" s="23" t="s">
        <v>29</v>
      </c>
      <c r="H14" s="23" t="s">
        <v>51</v>
      </c>
    </row>
    <row r="15" spans="1:8" ht="23.25">
      <c r="A15" s="22"/>
      <c r="B15" s="23" t="s">
        <v>45</v>
      </c>
      <c r="C15" s="19"/>
      <c r="D15" s="24">
        <v>30000</v>
      </c>
      <c r="E15" s="25"/>
      <c r="F15" s="25"/>
      <c r="G15" s="23"/>
      <c r="H15" s="23"/>
    </row>
    <row r="16" spans="1:8" ht="23.25">
      <c r="A16" s="22"/>
      <c r="B16" s="23"/>
      <c r="C16" s="19" t="s">
        <v>73</v>
      </c>
      <c r="D16" s="24"/>
      <c r="E16" s="25">
        <v>6000</v>
      </c>
      <c r="F16" s="25"/>
      <c r="G16" s="23" t="s">
        <v>29</v>
      </c>
      <c r="H16" s="23" t="s">
        <v>50</v>
      </c>
    </row>
    <row r="17" spans="1:8" ht="23.25">
      <c r="A17" s="22"/>
      <c r="B17" s="23"/>
      <c r="C17" s="19" t="s">
        <v>73</v>
      </c>
      <c r="D17" s="24"/>
      <c r="E17" s="25">
        <v>9953</v>
      </c>
      <c r="F17" s="25"/>
      <c r="G17" s="23" t="s">
        <v>30</v>
      </c>
      <c r="H17" s="23" t="s">
        <v>49</v>
      </c>
    </row>
    <row r="18" spans="1:8" ht="23.25">
      <c r="A18" s="22"/>
      <c r="B18" s="23"/>
      <c r="C18" s="19" t="s">
        <v>73</v>
      </c>
      <c r="D18" s="24"/>
      <c r="E18" s="25">
        <v>7100</v>
      </c>
      <c r="F18" s="25"/>
      <c r="G18" s="23" t="s">
        <v>29</v>
      </c>
      <c r="H18" s="26" t="s">
        <v>48</v>
      </c>
    </row>
    <row r="19" spans="1:8" ht="23.25">
      <c r="A19" s="22"/>
      <c r="B19" s="23" t="s">
        <v>182</v>
      </c>
      <c r="C19" s="19"/>
      <c r="D19" s="24">
        <v>20000</v>
      </c>
      <c r="E19" s="25"/>
      <c r="F19" s="25"/>
      <c r="G19" s="23"/>
      <c r="H19" s="26"/>
    </row>
    <row r="20" spans="1:8" ht="23.25">
      <c r="A20" s="22"/>
      <c r="B20" s="23"/>
      <c r="C20" s="19" t="s">
        <v>73</v>
      </c>
      <c r="D20" s="24"/>
      <c r="E20" s="25">
        <v>3500</v>
      </c>
      <c r="F20" s="25"/>
      <c r="G20" s="23" t="s">
        <v>47</v>
      </c>
      <c r="H20" s="26"/>
    </row>
    <row r="21" spans="1:8" ht="23.25">
      <c r="A21" s="28"/>
      <c r="B21" s="29"/>
      <c r="C21" s="48" t="s">
        <v>73</v>
      </c>
      <c r="D21" s="38"/>
      <c r="E21" s="30">
        <v>22120</v>
      </c>
      <c r="F21" s="30"/>
      <c r="G21" s="23" t="s">
        <v>29</v>
      </c>
      <c r="H21" s="101"/>
    </row>
    <row r="22" spans="1:8" ht="23.25">
      <c r="A22" s="110" t="s">
        <v>0</v>
      </c>
      <c r="B22" s="112" t="s">
        <v>1</v>
      </c>
      <c r="C22" s="7" t="s">
        <v>27</v>
      </c>
      <c r="D22" s="8" t="s">
        <v>24</v>
      </c>
      <c r="E22" s="9" t="s">
        <v>22</v>
      </c>
      <c r="F22" s="9" t="s">
        <v>76</v>
      </c>
      <c r="G22" s="10" t="s">
        <v>23</v>
      </c>
      <c r="H22" s="6" t="s">
        <v>2</v>
      </c>
    </row>
    <row r="23" spans="1:8" ht="23.25">
      <c r="A23" s="111"/>
      <c r="B23" s="112"/>
      <c r="C23" s="12" t="s">
        <v>28</v>
      </c>
      <c r="D23" s="13" t="s">
        <v>3</v>
      </c>
      <c r="E23" s="14" t="s">
        <v>25</v>
      </c>
      <c r="F23" s="14" t="s">
        <v>77</v>
      </c>
      <c r="G23" s="15"/>
      <c r="H23" s="16"/>
    </row>
    <row r="24" spans="1:8" ht="23.25">
      <c r="A24" s="100"/>
      <c r="B24" s="18" t="s">
        <v>186</v>
      </c>
      <c r="C24" s="74"/>
      <c r="D24" s="58"/>
      <c r="E24" s="59"/>
      <c r="F24" s="59"/>
      <c r="G24" s="60"/>
      <c r="H24" s="61"/>
    </row>
    <row r="25" spans="1:8" ht="23.25">
      <c r="A25" s="22"/>
      <c r="B25" s="23"/>
      <c r="C25" s="19" t="s">
        <v>73</v>
      </c>
      <c r="D25" s="24"/>
      <c r="E25" s="25">
        <v>14927</v>
      </c>
      <c r="F25" s="25"/>
      <c r="G25" s="23" t="s">
        <v>30</v>
      </c>
      <c r="H25" s="26"/>
    </row>
    <row r="26" spans="1:8" ht="23.25">
      <c r="A26" s="22"/>
      <c r="B26" s="23"/>
      <c r="C26" s="19"/>
      <c r="D26" s="24">
        <v>150000</v>
      </c>
      <c r="E26" s="25">
        <f>SUM(E6:E25)</f>
        <v>149873</v>
      </c>
      <c r="F26" s="25">
        <f>D26-E26</f>
        <v>127</v>
      </c>
      <c r="G26" s="23"/>
      <c r="H26" s="26"/>
    </row>
    <row r="27" spans="1:8" ht="23.25">
      <c r="A27" s="28"/>
      <c r="B27" s="29"/>
      <c r="C27" s="48"/>
      <c r="D27" s="38"/>
      <c r="E27" s="30"/>
      <c r="F27" s="30"/>
      <c r="G27" s="29"/>
      <c r="H27" s="29"/>
    </row>
    <row r="28" spans="1:8" ht="23.25">
      <c r="A28" s="17">
        <v>2</v>
      </c>
      <c r="B28" s="23" t="s">
        <v>5</v>
      </c>
      <c r="C28" s="17"/>
      <c r="D28" s="20">
        <v>20000</v>
      </c>
      <c r="E28" s="21"/>
      <c r="F28" s="21"/>
      <c r="G28" s="18"/>
      <c r="H28" s="18"/>
    </row>
    <row r="29" spans="1:8" ht="23.25">
      <c r="A29" s="22"/>
      <c r="B29" s="23"/>
      <c r="C29" s="22" t="s">
        <v>73</v>
      </c>
      <c r="D29" s="24"/>
      <c r="E29" s="25">
        <v>2800</v>
      </c>
      <c r="F29" s="25"/>
      <c r="G29" s="23" t="s">
        <v>47</v>
      </c>
      <c r="H29" s="23" t="s">
        <v>58</v>
      </c>
    </row>
    <row r="30" spans="1:8" ht="23.25">
      <c r="A30" s="22"/>
      <c r="B30" s="23"/>
      <c r="C30" s="22" t="s">
        <v>73</v>
      </c>
      <c r="D30" s="24"/>
      <c r="E30" s="25">
        <v>8100</v>
      </c>
      <c r="F30" s="25"/>
      <c r="G30" s="23" t="s">
        <v>29</v>
      </c>
      <c r="H30" s="23" t="s">
        <v>59</v>
      </c>
    </row>
    <row r="31" spans="1:8" ht="23.25">
      <c r="A31" s="22"/>
      <c r="B31" s="23"/>
      <c r="C31" s="22"/>
      <c r="D31" s="24"/>
      <c r="E31" s="25">
        <v>4122</v>
      </c>
      <c r="F31" s="25"/>
      <c r="G31" s="23" t="s">
        <v>30</v>
      </c>
      <c r="H31" s="23" t="s">
        <v>183</v>
      </c>
    </row>
    <row r="32" spans="1:8" ht="23.25">
      <c r="A32" s="22"/>
      <c r="B32" s="23"/>
      <c r="C32" s="22"/>
      <c r="D32" s="24"/>
      <c r="E32" s="25">
        <v>1230</v>
      </c>
      <c r="F32" s="25"/>
      <c r="G32" s="23" t="s">
        <v>29</v>
      </c>
      <c r="H32" s="23" t="s">
        <v>184</v>
      </c>
    </row>
    <row r="33" spans="1:8" ht="23.25">
      <c r="A33" s="22"/>
      <c r="B33" s="23"/>
      <c r="C33" s="22"/>
      <c r="D33" s="24">
        <v>20000</v>
      </c>
      <c r="E33" s="25">
        <f>SUM(E29:E32)</f>
        <v>16252</v>
      </c>
      <c r="F33" s="25">
        <f>D28-E33</f>
        <v>3748</v>
      </c>
      <c r="G33" s="23"/>
      <c r="H33" s="23"/>
    </row>
    <row r="34" spans="1:8" ht="23.25">
      <c r="A34" s="28"/>
      <c r="B34" s="23"/>
      <c r="C34" s="23"/>
      <c r="D34" s="24"/>
      <c r="E34" s="30"/>
      <c r="F34" s="30"/>
      <c r="G34" s="23"/>
      <c r="H34" s="29"/>
    </row>
    <row r="35" spans="1:8" ht="23.25">
      <c r="A35" s="17">
        <v>3</v>
      </c>
      <c r="B35" s="31" t="s">
        <v>6</v>
      </c>
      <c r="C35" s="17"/>
      <c r="D35" s="32">
        <v>30000</v>
      </c>
      <c r="E35" s="21"/>
      <c r="F35" s="42"/>
      <c r="G35" s="18"/>
      <c r="H35" s="34"/>
    </row>
    <row r="36" spans="1:8" ht="23.25">
      <c r="A36" s="22"/>
      <c r="B36" s="35"/>
      <c r="C36" s="22" t="s">
        <v>73</v>
      </c>
      <c r="D36" s="36"/>
      <c r="E36" s="25">
        <v>2100</v>
      </c>
      <c r="F36" s="33"/>
      <c r="G36" s="23" t="s">
        <v>31</v>
      </c>
      <c r="H36" s="37"/>
    </row>
    <row r="37" spans="1:8" ht="23.25">
      <c r="A37" s="22"/>
      <c r="B37" s="35"/>
      <c r="C37" s="22" t="s">
        <v>73</v>
      </c>
      <c r="D37" s="36"/>
      <c r="E37" s="25">
        <v>10770</v>
      </c>
      <c r="F37" s="33"/>
      <c r="G37" s="23" t="s">
        <v>31</v>
      </c>
      <c r="H37" s="37" t="s">
        <v>185</v>
      </c>
    </row>
    <row r="38" spans="1:8" ht="23.25">
      <c r="A38" s="22"/>
      <c r="B38" s="35"/>
      <c r="C38" s="22"/>
      <c r="D38" s="36"/>
      <c r="E38" s="25">
        <v>3240</v>
      </c>
      <c r="F38" s="33"/>
      <c r="G38" s="23" t="s">
        <v>31</v>
      </c>
      <c r="H38" s="37" t="s">
        <v>183</v>
      </c>
    </row>
    <row r="39" spans="1:8" ht="23.25">
      <c r="A39" s="22"/>
      <c r="B39" s="35"/>
      <c r="C39" s="22"/>
      <c r="D39" s="36"/>
      <c r="E39" s="25">
        <v>13890</v>
      </c>
      <c r="F39" s="33"/>
      <c r="G39" s="23" t="s">
        <v>31</v>
      </c>
      <c r="H39" s="37" t="s">
        <v>183</v>
      </c>
    </row>
    <row r="40" spans="1:8" ht="23.25">
      <c r="A40" s="22"/>
      <c r="B40" s="35"/>
      <c r="C40" s="22"/>
      <c r="D40" s="36">
        <v>30000</v>
      </c>
      <c r="E40" s="25">
        <f>SUM(E36:E39)</f>
        <v>30000</v>
      </c>
      <c r="F40" s="33">
        <f>D40-E40</f>
        <v>0</v>
      </c>
      <c r="G40" s="23"/>
      <c r="H40" s="37"/>
    </row>
    <row r="41" spans="1:8" ht="23.25">
      <c r="A41" s="22"/>
      <c r="B41" s="35"/>
      <c r="C41" s="22"/>
      <c r="D41" s="36"/>
      <c r="E41" s="25"/>
      <c r="F41" s="33"/>
      <c r="G41" s="23"/>
      <c r="H41" s="37"/>
    </row>
    <row r="42" spans="1:8" ht="23.25">
      <c r="A42" s="28"/>
      <c r="B42" s="55"/>
      <c r="C42" s="28"/>
      <c r="D42" s="90"/>
      <c r="E42" s="30"/>
      <c r="F42" s="43"/>
      <c r="G42" s="29"/>
      <c r="H42" s="44"/>
    </row>
    <row r="43" spans="1:8" ht="23.25">
      <c r="A43" s="110" t="s">
        <v>0</v>
      </c>
      <c r="B43" s="112" t="s">
        <v>1</v>
      </c>
      <c r="C43" s="7" t="s">
        <v>27</v>
      </c>
      <c r="D43" s="8" t="s">
        <v>24</v>
      </c>
      <c r="E43" s="9" t="s">
        <v>22</v>
      </c>
      <c r="F43" s="9" t="s">
        <v>76</v>
      </c>
      <c r="G43" s="10" t="s">
        <v>23</v>
      </c>
      <c r="H43" s="6" t="s">
        <v>2</v>
      </c>
    </row>
    <row r="44" spans="1:8" ht="23.25">
      <c r="A44" s="111"/>
      <c r="B44" s="112"/>
      <c r="C44" s="12" t="s">
        <v>28</v>
      </c>
      <c r="D44" s="13" t="s">
        <v>3</v>
      </c>
      <c r="E44" s="14" t="s">
        <v>25</v>
      </c>
      <c r="F44" s="14" t="s">
        <v>77</v>
      </c>
      <c r="G44" s="15"/>
      <c r="H44" s="16"/>
    </row>
    <row r="45" spans="1:8" ht="23.25">
      <c r="A45" s="17">
        <v>4</v>
      </c>
      <c r="B45" s="18" t="s">
        <v>7</v>
      </c>
      <c r="C45" s="17"/>
      <c r="D45" s="20">
        <v>50000</v>
      </c>
      <c r="E45" s="21"/>
      <c r="F45" s="21"/>
      <c r="G45" s="18"/>
      <c r="H45" s="18"/>
    </row>
    <row r="46" spans="1:8" ht="23.25">
      <c r="A46" s="22"/>
      <c r="B46" s="23"/>
      <c r="C46" s="22" t="s">
        <v>73</v>
      </c>
      <c r="D46" s="24"/>
      <c r="E46" s="25">
        <v>12270</v>
      </c>
      <c r="F46" s="25"/>
      <c r="G46" s="23" t="s">
        <v>29</v>
      </c>
      <c r="H46" s="23"/>
    </row>
    <row r="47" spans="1:8" ht="23.25">
      <c r="A47" s="22"/>
      <c r="B47" s="23"/>
      <c r="C47" s="22" t="s">
        <v>73</v>
      </c>
      <c r="D47" s="24"/>
      <c r="E47" s="25">
        <v>4490</v>
      </c>
      <c r="F47" s="25"/>
      <c r="G47" s="23" t="s">
        <v>29</v>
      </c>
      <c r="H47" s="23" t="s">
        <v>60</v>
      </c>
    </row>
    <row r="48" spans="1:8" ht="23.25">
      <c r="A48" s="22"/>
      <c r="B48" s="23"/>
      <c r="C48" s="22" t="s">
        <v>73</v>
      </c>
      <c r="D48" s="24"/>
      <c r="E48" s="25">
        <v>2800</v>
      </c>
      <c r="F48" s="25"/>
      <c r="G48" s="23" t="s">
        <v>47</v>
      </c>
      <c r="H48" s="23" t="s">
        <v>61</v>
      </c>
    </row>
    <row r="49" spans="1:8" ht="23.25">
      <c r="A49" s="22"/>
      <c r="B49" s="23"/>
      <c r="C49" s="22" t="s">
        <v>73</v>
      </c>
      <c r="D49" s="24"/>
      <c r="E49" s="25">
        <v>6000</v>
      </c>
      <c r="F49" s="25"/>
      <c r="G49" s="23" t="s">
        <v>29</v>
      </c>
      <c r="H49" s="23" t="s">
        <v>50</v>
      </c>
    </row>
    <row r="50" spans="1:8" ht="23.25">
      <c r="A50" s="22"/>
      <c r="B50" s="23"/>
      <c r="C50" s="22" t="s">
        <v>73</v>
      </c>
      <c r="D50" s="24"/>
      <c r="E50" s="25">
        <v>6021</v>
      </c>
      <c r="F50" s="25"/>
      <c r="G50" s="23" t="s">
        <v>30</v>
      </c>
      <c r="H50" s="23" t="s">
        <v>49</v>
      </c>
    </row>
    <row r="51" spans="1:8" ht="23.25">
      <c r="A51" s="22"/>
      <c r="B51" s="23" t="s">
        <v>187</v>
      </c>
      <c r="C51" s="22"/>
      <c r="D51" s="24">
        <v>20000</v>
      </c>
      <c r="E51" s="25"/>
      <c r="F51" s="25"/>
      <c r="G51" s="23"/>
      <c r="H51" s="23"/>
    </row>
    <row r="52" spans="1:8" ht="23.25">
      <c r="A52" s="22"/>
      <c r="B52" s="23"/>
      <c r="C52" s="22" t="s">
        <v>73</v>
      </c>
      <c r="D52" s="24"/>
      <c r="E52" s="25">
        <v>12232</v>
      </c>
      <c r="F52" s="25"/>
      <c r="G52" s="23" t="s">
        <v>30</v>
      </c>
      <c r="H52" s="23"/>
    </row>
    <row r="53" spans="1:8" ht="23.25">
      <c r="A53" s="22"/>
      <c r="B53" s="23"/>
      <c r="C53" s="22" t="s">
        <v>73</v>
      </c>
      <c r="D53" s="24"/>
      <c r="E53" s="25">
        <v>6000</v>
      </c>
      <c r="F53" s="25"/>
      <c r="G53" s="23" t="s">
        <v>29</v>
      </c>
      <c r="H53" s="23"/>
    </row>
    <row r="54" spans="1:8" ht="23.25">
      <c r="A54" s="22"/>
      <c r="B54" s="23"/>
      <c r="C54" s="22"/>
      <c r="D54" s="24">
        <v>70000</v>
      </c>
      <c r="E54" s="25">
        <f>SUM(E46:E53)</f>
        <v>49813</v>
      </c>
      <c r="F54" s="25">
        <f>D54-E54</f>
        <v>20187</v>
      </c>
      <c r="G54" s="23"/>
      <c r="H54" s="23"/>
    </row>
    <row r="55" spans="1:8" ht="23.25">
      <c r="A55" s="28"/>
      <c r="B55" s="29"/>
      <c r="C55" s="29"/>
      <c r="D55" s="38"/>
      <c r="E55" s="30"/>
      <c r="F55" s="30"/>
      <c r="G55" s="29"/>
      <c r="H55" s="29"/>
    </row>
    <row r="56" spans="1:8" ht="23.25">
      <c r="A56" s="41">
        <v>5</v>
      </c>
      <c r="B56" s="35" t="s">
        <v>14</v>
      </c>
      <c r="C56" s="22"/>
      <c r="D56" s="36">
        <v>600000</v>
      </c>
      <c r="E56" s="25"/>
      <c r="F56" s="25"/>
      <c r="G56" s="23"/>
      <c r="H56" s="23"/>
    </row>
    <row r="57" spans="1:8" ht="23.25">
      <c r="A57" s="41"/>
      <c r="B57" s="35"/>
      <c r="C57" s="22" t="s">
        <v>73</v>
      </c>
      <c r="D57" s="36"/>
      <c r="E57" s="25">
        <v>32386.4</v>
      </c>
      <c r="F57" s="25"/>
      <c r="G57" s="23" t="s">
        <v>32</v>
      </c>
      <c r="H57" s="23" t="s">
        <v>62</v>
      </c>
    </row>
    <row r="58" spans="1:8" ht="23.25">
      <c r="A58" s="41"/>
      <c r="B58" s="35"/>
      <c r="C58" s="22" t="s">
        <v>73</v>
      </c>
      <c r="D58" s="36"/>
      <c r="E58" s="25">
        <v>31312</v>
      </c>
      <c r="F58" s="25"/>
      <c r="G58" s="23" t="s">
        <v>32</v>
      </c>
      <c r="H58" s="23" t="s">
        <v>63</v>
      </c>
    </row>
    <row r="59" spans="1:8" ht="23.25">
      <c r="A59" s="41"/>
      <c r="B59" s="35"/>
      <c r="C59" s="22" t="s">
        <v>73</v>
      </c>
      <c r="D59" s="36"/>
      <c r="E59" s="25">
        <v>470</v>
      </c>
      <c r="F59" s="25"/>
      <c r="G59" s="23" t="s">
        <v>32</v>
      </c>
      <c r="H59" s="23"/>
    </row>
    <row r="60" spans="1:8" ht="23.25">
      <c r="A60" s="41"/>
      <c r="B60" s="35"/>
      <c r="C60" s="22" t="s">
        <v>73</v>
      </c>
      <c r="D60" s="36"/>
      <c r="E60" s="25">
        <v>31415.4</v>
      </c>
      <c r="F60" s="25"/>
      <c r="G60" s="23" t="s">
        <v>32</v>
      </c>
      <c r="H60" s="23" t="s">
        <v>64</v>
      </c>
    </row>
    <row r="61" spans="1:8" ht="23.25">
      <c r="A61" s="41"/>
      <c r="B61" s="35" t="s">
        <v>65</v>
      </c>
      <c r="C61" s="22"/>
      <c r="D61" s="36">
        <v>-172000</v>
      </c>
      <c r="E61" s="25"/>
      <c r="F61" s="25"/>
      <c r="G61" s="23"/>
      <c r="H61" s="23"/>
    </row>
    <row r="62" spans="1:8" ht="23.25">
      <c r="A62" s="41"/>
      <c r="B62" s="35"/>
      <c r="C62" s="22" t="s">
        <v>73</v>
      </c>
      <c r="D62" s="36"/>
      <c r="E62" s="25">
        <v>33006.8</v>
      </c>
      <c r="F62" s="25"/>
      <c r="G62" s="23" t="s">
        <v>32</v>
      </c>
      <c r="H62" s="23" t="s">
        <v>66</v>
      </c>
    </row>
    <row r="63" spans="1:8" ht="23.25">
      <c r="A63" s="41"/>
      <c r="B63" s="35"/>
      <c r="C63" s="22" t="s">
        <v>73</v>
      </c>
      <c r="D63" s="36"/>
      <c r="E63" s="25">
        <v>34200.6</v>
      </c>
      <c r="F63" s="25"/>
      <c r="G63" s="23" t="s">
        <v>32</v>
      </c>
      <c r="H63" s="23" t="s">
        <v>67</v>
      </c>
    </row>
    <row r="64" spans="1:8" ht="23.25">
      <c r="A64" s="110" t="s">
        <v>0</v>
      </c>
      <c r="B64" s="112" t="s">
        <v>1</v>
      </c>
      <c r="C64" s="7" t="s">
        <v>27</v>
      </c>
      <c r="D64" s="8" t="s">
        <v>24</v>
      </c>
      <c r="E64" s="9" t="s">
        <v>22</v>
      </c>
      <c r="F64" s="9" t="s">
        <v>76</v>
      </c>
      <c r="G64" s="10" t="s">
        <v>23</v>
      </c>
      <c r="H64" s="6" t="s">
        <v>2</v>
      </c>
    </row>
    <row r="65" spans="1:8" ht="23.25">
      <c r="A65" s="111"/>
      <c r="B65" s="112"/>
      <c r="C65" s="12" t="s">
        <v>28</v>
      </c>
      <c r="D65" s="13" t="s">
        <v>3</v>
      </c>
      <c r="E65" s="14" t="s">
        <v>25</v>
      </c>
      <c r="F65" s="14" t="s">
        <v>77</v>
      </c>
      <c r="G65" s="15"/>
      <c r="H65" s="16"/>
    </row>
    <row r="66" spans="1:8" ht="23.25">
      <c r="A66" s="41"/>
      <c r="B66" s="35" t="s">
        <v>188</v>
      </c>
      <c r="C66" s="22" t="s">
        <v>73</v>
      </c>
      <c r="D66" s="36"/>
      <c r="E66" s="25">
        <v>35220.6</v>
      </c>
      <c r="F66" s="25"/>
      <c r="G66" s="23" t="s">
        <v>32</v>
      </c>
      <c r="H66" s="23" t="s">
        <v>68</v>
      </c>
    </row>
    <row r="67" spans="1:8" ht="23.25">
      <c r="A67" s="41"/>
      <c r="B67" s="35"/>
      <c r="C67" s="22" t="s">
        <v>73</v>
      </c>
      <c r="D67" s="36"/>
      <c r="E67" s="25">
        <v>31516.8</v>
      </c>
      <c r="F67" s="25"/>
      <c r="G67" s="23" t="s">
        <v>32</v>
      </c>
      <c r="H67" s="23" t="s">
        <v>69</v>
      </c>
    </row>
    <row r="68" spans="1:8" ht="23.25">
      <c r="A68" s="41"/>
      <c r="B68" s="35"/>
      <c r="C68" s="22" t="s">
        <v>73</v>
      </c>
      <c r="D68" s="36"/>
      <c r="E68" s="25">
        <v>45837.4</v>
      </c>
      <c r="F68" s="25"/>
      <c r="G68" s="23" t="s">
        <v>32</v>
      </c>
      <c r="H68" s="23" t="s">
        <v>70</v>
      </c>
    </row>
    <row r="69" spans="1:8" ht="23.25">
      <c r="A69" s="41"/>
      <c r="B69" s="35"/>
      <c r="C69" s="22" t="s">
        <v>73</v>
      </c>
      <c r="D69" s="36"/>
      <c r="E69" s="25">
        <v>38165.75</v>
      </c>
      <c r="F69" s="25"/>
      <c r="G69" s="23" t="s">
        <v>32</v>
      </c>
      <c r="H69" s="23" t="s">
        <v>71</v>
      </c>
    </row>
    <row r="70" spans="1:8" ht="23.25">
      <c r="A70" s="41"/>
      <c r="B70" s="35"/>
      <c r="C70" s="22" t="s">
        <v>73</v>
      </c>
      <c r="D70" s="36"/>
      <c r="E70" s="25">
        <v>33732.8</v>
      </c>
      <c r="F70" s="25"/>
      <c r="G70" s="23" t="s">
        <v>32</v>
      </c>
      <c r="H70" s="23" t="s">
        <v>72</v>
      </c>
    </row>
    <row r="71" spans="1:8" ht="23.25">
      <c r="A71" s="41"/>
      <c r="B71" s="23"/>
      <c r="C71" s="22" t="s">
        <v>73</v>
      </c>
      <c r="D71" s="36"/>
      <c r="E71" s="25">
        <v>22413.2</v>
      </c>
      <c r="F71" s="25"/>
      <c r="G71" s="23" t="s">
        <v>32</v>
      </c>
      <c r="H71" s="23"/>
    </row>
    <row r="72" spans="1:8" ht="23.25">
      <c r="A72" s="41"/>
      <c r="B72" s="23" t="s">
        <v>189</v>
      </c>
      <c r="C72" s="22"/>
      <c r="D72" s="36">
        <v>80000</v>
      </c>
      <c r="E72" s="25"/>
      <c r="F72" s="25"/>
      <c r="G72" s="23"/>
      <c r="H72" s="23"/>
    </row>
    <row r="73" spans="1:8" ht="23.25">
      <c r="A73" s="41"/>
      <c r="B73" s="35"/>
      <c r="C73" s="22" t="s">
        <v>73</v>
      </c>
      <c r="D73" s="36"/>
      <c r="E73" s="25">
        <v>34806.95</v>
      </c>
      <c r="F73" s="25"/>
      <c r="G73" s="23" t="s">
        <v>32</v>
      </c>
      <c r="H73" s="23" t="s">
        <v>192</v>
      </c>
    </row>
    <row r="74" spans="1:8" ht="23.25">
      <c r="A74" s="41"/>
      <c r="B74" s="35"/>
      <c r="C74" s="22" t="s">
        <v>73</v>
      </c>
      <c r="D74" s="36"/>
      <c r="E74" s="25">
        <v>37762.9</v>
      </c>
      <c r="F74" s="25"/>
      <c r="G74" s="23" t="s">
        <v>32</v>
      </c>
      <c r="H74" s="23" t="s">
        <v>191</v>
      </c>
    </row>
    <row r="75" spans="1:8" ht="23.25">
      <c r="A75" s="41"/>
      <c r="B75" s="35"/>
      <c r="C75" s="22" t="s">
        <v>73</v>
      </c>
      <c r="D75" s="36"/>
      <c r="E75" s="25">
        <v>26095.5</v>
      </c>
      <c r="F75" s="25"/>
      <c r="G75" s="23" t="s">
        <v>32</v>
      </c>
      <c r="H75" s="23" t="s">
        <v>190</v>
      </c>
    </row>
    <row r="76" spans="1:8" ht="23.25">
      <c r="A76" s="41"/>
      <c r="B76" s="35"/>
      <c r="C76" s="22"/>
      <c r="D76" s="36"/>
      <c r="E76" s="25"/>
      <c r="F76" s="25"/>
      <c r="G76" s="23"/>
      <c r="H76" s="23"/>
    </row>
    <row r="77" spans="1:8" ht="23.25">
      <c r="A77" s="41"/>
      <c r="B77" s="35"/>
      <c r="C77" s="22"/>
      <c r="D77" s="36">
        <v>508000</v>
      </c>
      <c r="E77" s="25">
        <f>SUM(E57:E75)</f>
        <v>468343.10000000003</v>
      </c>
      <c r="F77" s="25">
        <f>D77-E77</f>
        <v>39656.899999999965</v>
      </c>
      <c r="G77" s="23"/>
      <c r="H77" s="23"/>
    </row>
    <row r="78" spans="1:8" ht="23.25">
      <c r="A78" s="17">
        <v>6</v>
      </c>
      <c r="B78" s="18" t="s">
        <v>8</v>
      </c>
      <c r="C78" s="17"/>
      <c r="D78" s="20">
        <v>744000</v>
      </c>
      <c r="E78" s="104"/>
      <c r="F78" s="21"/>
      <c r="G78" s="18"/>
      <c r="H78" s="18"/>
    </row>
    <row r="79" spans="1:8" s="27" customFormat="1" ht="23.25">
      <c r="A79" s="22"/>
      <c r="B79" s="23"/>
      <c r="C79" s="22" t="s">
        <v>73</v>
      </c>
      <c r="D79" s="24"/>
      <c r="E79" s="102">
        <v>391615.06</v>
      </c>
      <c r="F79" s="25"/>
      <c r="G79" s="23" t="s">
        <v>33</v>
      </c>
      <c r="H79" s="23" t="s">
        <v>74</v>
      </c>
    </row>
    <row r="80" spans="1:8" s="27" customFormat="1" ht="23.25">
      <c r="A80" s="22"/>
      <c r="B80" s="23"/>
      <c r="C80" s="22" t="s">
        <v>73</v>
      </c>
      <c r="D80" s="24"/>
      <c r="E80" s="102">
        <v>28517.72</v>
      </c>
      <c r="F80" s="25"/>
      <c r="G80" s="23" t="s">
        <v>33</v>
      </c>
      <c r="H80" s="23" t="s">
        <v>75</v>
      </c>
    </row>
    <row r="81" spans="1:8" s="27" customFormat="1" ht="23.25">
      <c r="A81" s="22"/>
      <c r="B81" s="23"/>
      <c r="C81" s="22" t="s">
        <v>73</v>
      </c>
      <c r="D81" s="24"/>
      <c r="E81" s="102">
        <v>288508.56</v>
      </c>
      <c r="F81" s="25"/>
      <c r="G81" s="23" t="s">
        <v>33</v>
      </c>
      <c r="H81" s="23" t="s">
        <v>50</v>
      </c>
    </row>
    <row r="82" spans="1:8" s="27" customFormat="1" ht="23.25">
      <c r="A82" s="22"/>
      <c r="B82" s="23"/>
      <c r="C82" s="22"/>
      <c r="D82" s="24"/>
      <c r="E82" s="102"/>
      <c r="F82" s="25"/>
      <c r="G82" s="23"/>
      <c r="H82" s="23"/>
    </row>
    <row r="83" spans="1:8" s="27" customFormat="1" ht="23.25">
      <c r="A83" s="22"/>
      <c r="B83" s="23"/>
      <c r="C83" s="22"/>
      <c r="D83" s="24"/>
      <c r="E83" s="102"/>
      <c r="F83" s="25"/>
      <c r="G83" s="23"/>
      <c r="H83" s="23"/>
    </row>
    <row r="84" spans="1:8" s="27" customFormat="1" ht="23.25">
      <c r="A84" s="28"/>
      <c r="B84" s="29"/>
      <c r="C84" s="28"/>
      <c r="D84" s="38">
        <v>744000</v>
      </c>
      <c r="E84" s="103">
        <f>SUM(E79:E81)</f>
        <v>708641.3400000001</v>
      </c>
      <c r="F84" s="30">
        <f>D84-E84</f>
        <v>35358.659999999916</v>
      </c>
      <c r="G84" s="29"/>
      <c r="H84" s="29"/>
    </row>
    <row r="85" spans="1:8" s="27" customFormat="1" ht="23.25">
      <c r="A85" s="110" t="s">
        <v>0</v>
      </c>
      <c r="B85" s="112" t="s">
        <v>1</v>
      </c>
      <c r="C85" s="7" t="s">
        <v>27</v>
      </c>
      <c r="D85" s="8" t="s">
        <v>24</v>
      </c>
      <c r="E85" s="9" t="s">
        <v>22</v>
      </c>
      <c r="F85" s="9" t="s">
        <v>76</v>
      </c>
      <c r="G85" s="10" t="s">
        <v>23</v>
      </c>
      <c r="H85" s="6" t="s">
        <v>2</v>
      </c>
    </row>
    <row r="86" spans="1:8" s="27" customFormat="1" ht="23.25">
      <c r="A86" s="111"/>
      <c r="B86" s="112"/>
      <c r="C86" s="12" t="s">
        <v>28</v>
      </c>
      <c r="D86" s="13" t="s">
        <v>3</v>
      </c>
      <c r="E86" s="14" t="s">
        <v>25</v>
      </c>
      <c r="F86" s="14" t="s">
        <v>77</v>
      </c>
      <c r="G86" s="15"/>
      <c r="H86" s="16"/>
    </row>
    <row r="87" spans="1:8" ht="23.25">
      <c r="A87" s="22">
        <v>7</v>
      </c>
      <c r="B87" s="23" t="s">
        <v>15</v>
      </c>
      <c r="C87" s="22"/>
      <c r="D87" s="24">
        <v>100000</v>
      </c>
      <c r="E87" s="25"/>
      <c r="F87" s="25"/>
      <c r="G87" s="23"/>
      <c r="H87" s="45"/>
    </row>
    <row r="88" spans="1:8" ht="23.25">
      <c r="A88" s="41"/>
      <c r="B88" s="23"/>
      <c r="C88" s="22" t="s">
        <v>73</v>
      </c>
      <c r="D88" s="24"/>
      <c r="E88" s="40">
        <v>5537</v>
      </c>
      <c r="F88" s="25"/>
      <c r="G88" s="35" t="s">
        <v>39</v>
      </c>
      <c r="H88" s="22" t="s">
        <v>80</v>
      </c>
    </row>
    <row r="89" spans="1:8" ht="23.25">
      <c r="A89" s="41"/>
      <c r="B89" s="23"/>
      <c r="C89" s="22" t="s">
        <v>73</v>
      </c>
      <c r="D89" s="24"/>
      <c r="E89" s="40">
        <v>1066</v>
      </c>
      <c r="F89" s="25"/>
      <c r="G89" s="35" t="s">
        <v>39</v>
      </c>
      <c r="H89" s="22" t="s">
        <v>55</v>
      </c>
    </row>
    <row r="90" spans="1:8" ht="23.25">
      <c r="A90" s="41"/>
      <c r="B90" s="23"/>
      <c r="C90" s="22" t="s">
        <v>73</v>
      </c>
      <c r="D90" s="24"/>
      <c r="E90" s="40">
        <v>51000</v>
      </c>
      <c r="F90" s="25"/>
      <c r="G90" s="27" t="s">
        <v>81</v>
      </c>
      <c r="H90" s="22" t="s">
        <v>82</v>
      </c>
    </row>
    <row r="91" spans="1:8" ht="23.25">
      <c r="A91" s="41"/>
      <c r="B91" s="23"/>
      <c r="C91" s="22" t="s">
        <v>73</v>
      </c>
      <c r="D91" s="24"/>
      <c r="E91" s="40">
        <v>34490</v>
      </c>
      <c r="F91" s="25"/>
      <c r="G91" s="23" t="s">
        <v>42</v>
      </c>
      <c r="H91" s="46" t="s">
        <v>83</v>
      </c>
    </row>
    <row r="92" spans="1:8" ht="23.25">
      <c r="A92" s="41"/>
      <c r="B92" s="23"/>
      <c r="C92" s="22" t="s">
        <v>73</v>
      </c>
      <c r="D92" s="24"/>
      <c r="E92" s="40">
        <v>4180</v>
      </c>
      <c r="F92" s="25"/>
      <c r="G92" s="35" t="s">
        <v>39</v>
      </c>
      <c r="H92" s="46" t="s">
        <v>59</v>
      </c>
    </row>
    <row r="93" spans="1:8" ht="23.25">
      <c r="A93" s="41"/>
      <c r="B93" s="23" t="s">
        <v>79</v>
      </c>
      <c r="C93" s="22"/>
      <c r="D93" s="24">
        <v>10000</v>
      </c>
      <c r="E93" s="40"/>
      <c r="F93" s="25"/>
      <c r="G93" s="35"/>
      <c r="H93" s="22"/>
    </row>
    <row r="94" spans="1:8" ht="23.25">
      <c r="A94" s="41"/>
      <c r="B94" s="23"/>
      <c r="C94" s="22" t="s">
        <v>73</v>
      </c>
      <c r="D94" s="24"/>
      <c r="E94" s="40">
        <v>770</v>
      </c>
      <c r="F94" s="25"/>
      <c r="G94" s="35" t="s">
        <v>39</v>
      </c>
      <c r="H94" s="46" t="s">
        <v>48</v>
      </c>
    </row>
    <row r="95" spans="1:8" ht="23.25">
      <c r="A95" s="41"/>
      <c r="B95" s="23"/>
      <c r="C95" s="22" t="s">
        <v>73</v>
      </c>
      <c r="D95" s="24"/>
      <c r="E95" s="40">
        <v>5690</v>
      </c>
      <c r="F95" s="25"/>
      <c r="G95" s="35" t="s">
        <v>39</v>
      </c>
      <c r="H95" s="22" t="s">
        <v>84</v>
      </c>
    </row>
    <row r="96" spans="1:8" ht="23.25">
      <c r="A96" s="41"/>
      <c r="B96" s="23" t="s">
        <v>194</v>
      </c>
      <c r="C96" s="19"/>
      <c r="D96" s="24">
        <v>17000</v>
      </c>
      <c r="E96" s="40"/>
      <c r="F96" s="25"/>
      <c r="G96" s="27"/>
      <c r="H96" s="22"/>
    </row>
    <row r="97" spans="1:8" ht="23.25">
      <c r="A97" s="41"/>
      <c r="B97" s="23"/>
      <c r="C97" s="22" t="s">
        <v>73</v>
      </c>
      <c r="D97" s="24"/>
      <c r="E97" s="40">
        <v>16300</v>
      </c>
      <c r="F97" s="25"/>
      <c r="G97" s="23" t="s">
        <v>42</v>
      </c>
      <c r="H97" s="22" t="s">
        <v>193</v>
      </c>
    </row>
    <row r="98" spans="1:8" ht="23.25">
      <c r="A98" s="41"/>
      <c r="B98" s="23"/>
      <c r="C98" s="19"/>
      <c r="D98" s="24">
        <f>SUM(D87:D96)</f>
        <v>127000</v>
      </c>
      <c r="E98" s="40">
        <f>SUM(E88:E97)</f>
        <v>119033</v>
      </c>
      <c r="F98" s="25">
        <f>D98-E98</f>
        <v>7967</v>
      </c>
      <c r="G98" s="27"/>
      <c r="H98" s="22"/>
    </row>
    <row r="99" spans="1:8" ht="23.25">
      <c r="A99" s="47"/>
      <c r="B99" s="29"/>
      <c r="C99" s="48"/>
      <c r="D99" s="38"/>
      <c r="E99" s="49"/>
      <c r="F99" s="30"/>
      <c r="G99" s="50"/>
      <c r="H99" s="28"/>
    </row>
    <row r="100" spans="1:8" ht="23.25">
      <c r="A100" s="17">
        <v>8</v>
      </c>
      <c r="B100" s="51" t="s">
        <v>26</v>
      </c>
      <c r="C100" s="17" t="s">
        <v>73</v>
      </c>
      <c r="D100" s="52">
        <v>50000</v>
      </c>
      <c r="E100" s="21"/>
      <c r="F100" s="53"/>
      <c r="G100" s="31"/>
      <c r="H100" s="17"/>
    </row>
    <row r="101" spans="1:8" ht="23.25">
      <c r="A101" s="22"/>
      <c r="B101" s="27"/>
      <c r="C101" s="22"/>
      <c r="D101" s="39"/>
      <c r="E101" s="25">
        <v>28686</v>
      </c>
      <c r="F101" s="40"/>
      <c r="G101" s="35" t="s">
        <v>39</v>
      </c>
      <c r="H101" s="22">
        <v>250561</v>
      </c>
    </row>
    <row r="102" spans="1:8" ht="23.25">
      <c r="A102" s="22"/>
      <c r="B102" s="23" t="s">
        <v>195</v>
      </c>
      <c r="C102" s="22"/>
      <c r="D102" s="39">
        <v>21000</v>
      </c>
      <c r="E102" s="25"/>
      <c r="F102" s="40"/>
      <c r="G102" s="35"/>
      <c r="H102" s="22"/>
    </row>
    <row r="103" spans="1:8" ht="23.25">
      <c r="A103" s="22"/>
      <c r="B103" s="27"/>
      <c r="C103" s="22"/>
      <c r="D103" s="39"/>
      <c r="E103" s="25">
        <v>21776</v>
      </c>
      <c r="F103" s="40"/>
      <c r="G103" s="35" t="s">
        <v>39</v>
      </c>
      <c r="H103" s="22"/>
    </row>
    <row r="104" spans="1:8" ht="23.25">
      <c r="A104" s="22"/>
      <c r="B104" s="27"/>
      <c r="C104" s="22"/>
      <c r="D104" s="39"/>
      <c r="E104" s="25">
        <v>6650</v>
      </c>
      <c r="F104" s="40"/>
      <c r="G104" s="23" t="s">
        <v>42</v>
      </c>
      <c r="H104" s="22"/>
    </row>
    <row r="105" spans="1:8" ht="23.25">
      <c r="A105" s="28"/>
      <c r="B105" s="50"/>
      <c r="C105" s="28"/>
      <c r="D105" s="54">
        <f>SUM(D100:D104)</f>
        <v>71000</v>
      </c>
      <c r="E105" s="30">
        <f>SUM(E101:E104)</f>
        <v>57112</v>
      </c>
      <c r="F105" s="49">
        <f>D105-E105</f>
        <v>13888</v>
      </c>
      <c r="G105" s="55"/>
      <c r="H105" s="28"/>
    </row>
    <row r="106" spans="1:8" ht="23.25">
      <c r="A106" s="110" t="s">
        <v>0</v>
      </c>
      <c r="B106" s="112" t="s">
        <v>1</v>
      </c>
      <c r="C106" s="7" t="s">
        <v>27</v>
      </c>
      <c r="D106" s="8" t="s">
        <v>24</v>
      </c>
      <c r="E106" s="9" t="s">
        <v>22</v>
      </c>
      <c r="F106" s="9" t="s">
        <v>76</v>
      </c>
      <c r="G106" s="10" t="s">
        <v>23</v>
      </c>
      <c r="H106" s="6" t="s">
        <v>2</v>
      </c>
    </row>
    <row r="107" spans="1:8" ht="23.25">
      <c r="A107" s="111"/>
      <c r="B107" s="112"/>
      <c r="C107" s="12" t="s">
        <v>28</v>
      </c>
      <c r="D107" s="13" t="s">
        <v>3</v>
      </c>
      <c r="E107" s="14" t="s">
        <v>25</v>
      </c>
      <c r="F107" s="14" t="s">
        <v>77</v>
      </c>
      <c r="G107" s="15"/>
      <c r="H107" s="16"/>
    </row>
    <row r="108" spans="1:8" ht="23.25">
      <c r="A108" s="17">
        <v>9</v>
      </c>
      <c r="B108" s="51" t="s">
        <v>9</v>
      </c>
      <c r="C108" s="17"/>
      <c r="D108" s="52">
        <v>20000</v>
      </c>
      <c r="E108" s="21"/>
      <c r="F108" s="53"/>
      <c r="G108" s="31"/>
      <c r="H108" s="18"/>
    </row>
    <row r="109" spans="1:8" ht="23.25">
      <c r="A109" s="22"/>
      <c r="B109" s="27"/>
      <c r="C109" s="22" t="s">
        <v>73</v>
      </c>
      <c r="D109" s="39"/>
      <c r="E109" s="25">
        <v>720</v>
      </c>
      <c r="F109" s="40"/>
      <c r="G109" s="35" t="s">
        <v>86</v>
      </c>
      <c r="H109" s="23" t="s">
        <v>87</v>
      </c>
    </row>
    <row r="110" spans="1:8" ht="23.25">
      <c r="A110" s="22"/>
      <c r="B110" s="27"/>
      <c r="C110" s="22" t="s">
        <v>73</v>
      </c>
      <c r="D110" s="39"/>
      <c r="E110" s="25">
        <v>3150</v>
      </c>
      <c r="F110" s="40"/>
      <c r="G110" s="35" t="s">
        <v>29</v>
      </c>
      <c r="H110" s="23" t="s">
        <v>53</v>
      </c>
    </row>
    <row r="111" spans="1:8" ht="23.25">
      <c r="A111" s="22"/>
      <c r="B111" s="27"/>
      <c r="C111" s="22" t="s">
        <v>73</v>
      </c>
      <c r="D111" s="39"/>
      <c r="E111" s="25">
        <v>1635</v>
      </c>
      <c r="F111" s="40"/>
      <c r="G111" s="35" t="s">
        <v>39</v>
      </c>
      <c r="H111" s="23" t="s">
        <v>75</v>
      </c>
    </row>
    <row r="112" spans="1:8" s="56" customFormat="1" ht="23.25">
      <c r="A112" s="22"/>
      <c r="B112" s="27"/>
      <c r="C112" s="22" t="s">
        <v>73</v>
      </c>
      <c r="D112" s="39"/>
      <c r="E112" s="25">
        <v>5850</v>
      </c>
      <c r="F112" s="40"/>
      <c r="G112" s="35" t="s">
        <v>39</v>
      </c>
      <c r="H112" s="23" t="s">
        <v>88</v>
      </c>
    </row>
    <row r="113" spans="1:8" s="56" customFormat="1" ht="23.25">
      <c r="A113" s="22"/>
      <c r="B113" s="27"/>
      <c r="C113" s="22" t="s">
        <v>73</v>
      </c>
      <c r="D113" s="39"/>
      <c r="E113" s="25">
        <v>2395</v>
      </c>
      <c r="F113" s="40"/>
      <c r="G113" s="35" t="s">
        <v>39</v>
      </c>
      <c r="H113" s="23" t="s">
        <v>59</v>
      </c>
    </row>
    <row r="114" spans="1:8" s="56" customFormat="1" ht="23.25">
      <c r="A114" s="22"/>
      <c r="B114" s="27"/>
      <c r="C114" s="22" t="s">
        <v>73</v>
      </c>
      <c r="D114" s="39"/>
      <c r="E114" s="25">
        <v>687</v>
      </c>
      <c r="F114" s="40"/>
      <c r="G114" s="35" t="s">
        <v>39</v>
      </c>
      <c r="H114" s="23" t="s">
        <v>89</v>
      </c>
    </row>
    <row r="115" spans="1:8" s="56" customFormat="1" ht="23.25">
      <c r="A115" s="22"/>
      <c r="B115" s="27"/>
      <c r="C115" s="22" t="s">
        <v>73</v>
      </c>
      <c r="D115" s="39"/>
      <c r="E115" s="25">
        <v>2495</v>
      </c>
      <c r="F115" s="40"/>
      <c r="G115" s="35" t="s">
        <v>39</v>
      </c>
      <c r="H115" s="23" t="s">
        <v>90</v>
      </c>
    </row>
    <row r="116" spans="1:8" s="56" customFormat="1" ht="23.25">
      <c r="A116" s="22"/>
      <c r="B116" s="27"/>
      <c r="C116" s="22"/>
      <c r="D116" s="39">
        <v>20000</v>
      </c>
      <c r="E116" s="25">
        <f>SUM(E109:E115)</f>
        <v>16932</v>
      </c>
      <c r="F116" s="40">
        <f>D116-E116</f>
        <v>3068</v>
      </c>
      <c r="G116" s="35"/>
      <c r="H116" s="23"/>
    </row>
    <row r="117" spans="1:8" s="56" customFormat="1" ht="23.25">
      <c r="A117" s="22"/>
      <c r="B117" s="23"/>
      <c r="C117" s="45"/>
      <c r="D117" s="39"/>
      <c r="E117" s="25"/>
      <c r="F117" s="40"/>
      <c r="G117" s="35"/>
      <c r="H117" s="23"/>
    </row>
    <row r="118" spans="1:8" ht="23.25">
      <c r="A118" s="22"/>
      <c r="B118" s="29"/>
      <c r="C118" s="48"/>
      <c r="D118" s="38"/>
      <c r="E118" s="30"/>
      <c r="F118" s="30"/>
      <c r="G118" s="23"/>
      <c r="H118" s="29"/>
    </row>
    <row r="119" spans="1:8" ht="23.25">
      <c r="A119" s="17">
        <v>10</v>
      </c>
      <c r="B119" s="18" t="s">
        <v>16</v>
      </c>
      <c r="C119" s="17"/>
      <c r="D119" s="20">
        <v>30000</v>
      </c>
      <c r="E119" s="21"/>
      <c r="F119" s="42"/>
      <c r="G119" s="18"/>
      <c r="H119" s="34"/>
    </row>
    <row r="120" spans="1:8" ht="23.25">
      <c r="A120" s="22"/>
      <c r="B120" s="23"/>
      <c r="C120" s="22" t="s">
        <v>73</v>
      </c>
      <c r="D120" s="24"/>
      <c r="E120" s="25">
        <v>4030</v>
      </c>
      <c r="F120" s="33"/>
      <c r="G120" s="23" t="s">
        <v>34</v>
      </c>
      <c r="H120" s="37" t="s">
        <v>91</v>
      </c>
    </row>
    <row r="121" spans="1:8" ht="23.25">
      <c r="A121" s="22"/>
      <c r="B121" s="23" t="s">
        <v>85</v>
      </c>
      <c r="C121" s="22"/>
      <c r="D121" s="24">
        <v>-10000</v>
      </c>
      <c r="E121" s="25"/>
      <c r="F121" s="33"/>
      <c r="G121" s="23"/>
      <c r="H121" s="37"/>
    </row>
    <row r="122" spans="1:8" ht="23.25">
      <c r="A122" s="22"/>
      <c r="B122" s="23"/>
      <c r="C122" s="22" t="s">
        <v>73</v>
      </c>
      <c r="D122" s="24"/>
      <c r="E122" s="25">
        <v>3448</v>
      </c>
      <c r="F122" s="33"/>
      <c r="G122" s="23" t="s">
        <v>93</v>
      </c>
      <c r="H122" s="37" t="s">
        <v>92</v>
      </c>
    </row>
    <row r="123" spans="1:8" ht="23.25">
      <c r="A123" s="22"/>
      <c r="B123" s="23"/>
      <c r="C123" s="22" t="s">
        <v>73</v>
      </c>
      <c r="D123" s="24"/>
      <c r="E123" s="25">
        <v>2436</v>
      </c>
      <c r="F123" s="33"/>
      <c r="G123" s="23" t="s">
        <v>34</v>
      </c>
      <c r="H123" s="37"/>
    </row>
    <row r="124" spans="1:8" ht="23.25">
      <c r="A124" s="22"/>
      <c r="B124" s="23"/>
      <c r="C124" s="22" t="s">
        <v>73</v>
      </c>
      <c r="D124" s="24"/>
      <c r="E124" s="25">
        <v>1482</v>
      </c>
      <c r="F124" s="33"/>
      <c r="G124" s="23" t="s">
        <v>34</v>
      </c>
      <c r="H124" s="37"/>
    </row>
    <row r="125" spans="1:8" ht="23.25">
      <c r="A125" s="22"/>
      <c r="B125" s="23"/>
      <c r="C125" s="22"/>
      <c r="D125" s="24">
        <v>20000</v>
      </c>
      <c r="E125" s="25">
        <f>SUM(E120:E124)</f>
        <v>11396</v>
      </c>
      <c r="F125" s="33">
        <f>D125-E125</f>
        <v>8604</v>
      </c>
      <c r="G125" s="23"/>
      <c r="H125" s="37"/>
    </row>
    <row r="126" spans="1:8" ht="23.25">
      <c r="A126" s="28"/>
      <c r="B126" s="29"/>
      <c r="C126" s="28"/>
      <c r="D126" s="38"/>
      <c r="E126" s="30"/>
      <c r="F126" s="43"/>
      <c r="G126" s="29"/>
      <c r="H126" s="44"/>
    </row>
    <row r="127" spans="1:8" ht="23.25">
      <c r="A127" s="110" t="s">
        <v>0</v>
      </c>
      <c r="B127" s="112" t="s">
        <v>1</v>
      </c>
      <c r="C127" s="7" t="s">
        <v>27</v>
      </c>
      <c r="D127" s="8" t="s">
        <v>24</v>
      </c>
      <c r="E127" s="9" t="s">
        <v>22</v>
      </c>
      <c r="F127" s="9" t="s">
        <v>76</v>
      </c>
      <c r="G127" s="10" t="s">
        <v>23</v>
      </c>
      <c r="H127" s="6" t="s">
        <v>2</v>
      </c>
    </row>
    <row r="128" spans="1:8" ht="23.25">
      <c r="A128" s="111"/>
      <c r="B128" s="112"/>
      <c r="C128" s="12" t="s">
        <v>28</v>
      </c>
      <c r="D128" s="13" t="s">
        <v>3</v>
      </c>
      <c r="E128" s="14" t="s">
        <v>25</v>
      </c>
      <c r="F128" s="14" t="s">
        <v>77</v>
      </c>
      <c r="G128" s="15"/>
      <c r="H128" s="16"/>
    </row>
    <row r="129" spans="1:8" ht="23.25">
      <c r="A129" s="22">
        <v>11</v>
      </c>
      <c r="B129" s="23" t="s">
        <v>40</v>
      </c>
      <c r="C129" s="22"/>
      <c r="D129" s="24">
        <v>10000</v>
      </c>
      <c r="E129" s="25"/>
      <c r="F129" s="25"/>
      <c r="G129" s="23"/>
      <c r="H129" s="23"/>
    </row>
    <row r="130" spans="1:8" ht="23.25">
      <c r="A130" s="22"/>
      <c r="B130" s="23"/>
      <c r="C130" s="22" t="s">
        <v>73</v>
      </c>
      <c r="D130" s="24"/>
      <c r="E130" s="25">
        <v>3435</v>
      </c>
      <c r="F130" s="25"/>
      <c r="G130" s="23" t="s">
        <v>29</v>
      </c>
      <c r="H130" s="23" t="s">
        <v>96</v>
      </c>
    </row>
    <row r="131" spans="1:8" ht="23.25">
      <c r="A131" s="22"/>
      <c r="B131" s="23"/>
      <c r="C131" s="22" t="s">
        <v>73</v>
      </c>
      <c r="D131" s="24"/>
      <c r="E131" s="25">
        <v>4965</v>
      </c>
      <c r="F131" s="25"/>
      <c r="G131" s="23" t="s">
        <v>29</v>
      </c>
      <c r="H131" s="23" t="s">
        <v>97</v>
      </c>
    </row>
    <row r="132" spans="1:8" ht="23.25">
      <c r="A132" s="22"/>
      <c r="B132" s="23" t="s">
        <v>94</v>
      </c>
      <c r="C132" s="22"/>
      <c r="D132" s="24">
        <v>10000</v>
      </c>
      <c r="E132" s="25"/>
      <c r="F132" s="25"/>
      <c r="G132" s="23"/>
      <c r="H132" s="23"/>
    </row>
    <row r="133" spans="1:8" ht="23.25">
      <c r="A133" s="22"/>
      <c r="B133" s="23"/>
      <c r="C133" s="22" t="s">
        <v>73</v>
      </c>
      <c r="D133" s="24"/>
      <c r="E133" s="25">
        <v>3410</v>
      </c>
      <c r="F133" s="25"/>
      <c r="G133" s="23" t="s">
        <v>29</v>
      </c>
      <c r="H133" s="23" t="s">
        <v>98</v>
      </c>
    </row>
    <row r="134" spans="1:8" ht="23.25">
      <c r="A134" s="22"/>
      <c r="B134" s="23"/>
      <c r="C134" s="22" t="s">
        <v>73</v>
      </c>
      <c r="D134" s="24"/>
      <c r="E134" s="25">
        <v>5337</v>
      </c>
      <c r="F134" s="25"/>
      <c r="G134" s="23" t="s">
        <v>99</v>
      </c>
      <c r="H134" s="23" t="s">
        <v>61</v>
      </c>
    </row>
    <row r="135" spans="1:8" ht="23.25">
      <c r="A135" s="22"/>
      <c r="B135" s="23"/>
      <c r="C135" s="22" t="s">
        <v>73</v>
      </c>
      <c r="D135" s="24"/>
      <c r="E135" s="25">
        <v>1900</v>
      </c>
      <c r="F135" s="25"/>
      <c r="G135" s="23" t="s">
        <v>99</v>
      </c>
      <c r="H135" s="23"/>
    </row>
    <row r="136" spans="1:8" ht="23.25">
      <c r="A136" s="22"/>
      <c r="B136" s="23"/>
      <c r="C136" s="22"/>
      <c r="D136" s="24">
        <v>20000</v>
      </c>
      <c r="E136" s="25">
        <f>SUM(E130:E135)</f>
        <v>19047</v>
      </c>
      <c r="F136" s="25">
        <f>D136-E136</f>
        <v>953</v>
      </c>
      <c r="G136" s="23"/>
      <c r="H136" s="23"/>
    </row>
    <row r="137" spans="1:8" ht="23.25">
      <c r="A137" s="17">
        <v>12</v>
      </c>
      <c r="B137" s="18" t="s">
        <v>17</v>
      </c>
      <c r="C137" s="17"/>
      <c r="D137" s="20">
        <v>20000</v>
      </c>
      <c r="E137" s="21"/>
      <c r="F137" s="21"/>
      <c r="G137" s="18"/>
      <c r="H137" s="18"/>
    </row>
    <row r="138" spans="1:8" ht="23.25">
      <c r="A138" s="22"/>
      <c r="B138" s="23"/>
      <c r="C138" s="22" t="s">
        <v>73</v>
      </c>
      <c r="D138" s="24"/>
      <c r="E138" s="25">
        <v>20000</v>
      </c>
      <c r="F138" s="25"/>
      <c r="G138" s="23" t="s">
        <v>95</v>
      </c>
      <c r="H138" s="23" t="s">
        <v>68</v>
      </c>
    </row>
    <row r="139" spans="1:8" ht="23.25">
      <c r="A139" s="22"/>
      <c r="B139" s="23"/>
      <c r="C139" s="22"/>
      <c r="D139" s="24"/>
      <c r="E139" s="25"/>
      <c r="F139" s="25">
        <v>0</v>
      </c>
      <c r="G139" s="23"/>
      <c r="H139" s="23"/>
    </row>
    <row r="140" spans="1:8" ht="23.25">
      <c r="A140" s="28"/>
      <c r="B140" s="29"/>
      <c r="C140" s="28"/>
      <c r="D140" s="38"/>
      <c r="E140" s="30"/>
      <c r="F140" s="30"/>
      <c r="G140" s="29"/>
      <c r="H140" s="29"/>
    </row>
    <row r="141" spans="1:8" ht="23.25">
      <c r="A141" s="17">
        <v>13</v>
      </c>
      <c r="B141" s="18" t="s">
        <v>10</v>
      </c>
      <c r="C141" s="17"/>
      <c r="D141" s="20">
        <v>100000</v>
      </c>
      <c r="E141" s="21"/>
      <c r="F141" s="21"/>
      <c r="G141" s="18"/>
      <c r="H141" s="18"/>
    </row>
    <row r="142" spans="1:8" ht="23.25">
      <c r="A142" s="22"/>
      <c r="B142" s="23"/>
      <c r="C142" s="22" t="s">
        <v>73</v>
      </c>
      <c r="D142" s="24"/>
      <c r="E142" s="25">
        <v>48600</v>
      </c>
      <c r="F142" s="25"/>
      <c r="G142" s="23" t="s">
        <v>177</v>
      </c>
      <c r="H142" s="23"/>
    </row>
    <row r="143" spans="1:8" ht="23.25">
      <c r="A143" s="22"/>
      <c r="B143" s="23" t="s">
        <v>196</v>
      </c>
      <c r="C143" s="22"/>
      <c r="D143" s="24">
        <v>-15000</v>
      </c>
      <c r="E143" s="25"/>
      <c r="F143" s="25">
        <f>D141-E142</f>
        <v>51400</v>
      </c>
      <c r="G143" s="23" t="s">
        <v>176</v>
      </c>
      <c r="H143" s="23"/>
    </row>
    <row r="144" spans="1:8" ht="23.25">
      <c r="A144" s="22"/>
      <c r="B144" s="23"/>
      <c r="C144" s="22" t="s">
        <v>73</v>
      </c>
      <c r="D144" s="24"/>
      <c r="E144" s="25">
        <v>5000</v>
      </c>
      <c r="F144" s="25"/>
      <c r="G144" s="23"/>
      <c r="H144" s="23"/>
    </row>
    <row r="145" spans="1:8" ht="23.25">
      <c r="A145" s="22"/>
      <c r="B145" s="23"/>
      <c r="C145" s="22" t="s">
        <v>73</v>
      </c>
      <c r="D145" s="24"/>
      <c r="E145" s="25">
        <v>20000</v>
      </c>
      <c r="F145" s="25"/>
      <c r="G145" s="23"/>
      <c r="H145" s="23"/>
    </row>
    <row r="146" spans="1:8" ht="23.25">
      <c r="A146" s="22"/>
      <c r="B146" s="23"/>
      <c r="C146" s="22" t="s">
        <v>73</v>
      </c>
      <c r="D146" s="24"/>
      <c r="E146" s="25">
        <v>7000</v>
      </c>
      <c r="F146" s="25"/>
      <c r="G146" s="23" t="s">
        <v>203</v>
      </c>
      <c r="H146" s="23"/>
    </row>
    <row r="147" spans="1:8" ht="23.25">
      <c r="A147" s="28"/>
      <c r="B147" s="29"/>
      <c r="C147" s="28"/>
      <c r="D147" s="38">
        <v>85000</v>
      </c>
      <c r="E147" s="30">
        <f>SUM(E142:E146)</f>
        <v>80600</v>
      </c>
      <c r="F147" s="30">
        <f>D147-E147</f>
        <v>4400</v>
      </c>
      <c r="G147" s="29"/>
      <c r="H147" s="29"/>
    </row>
    <row r="148" spans="1:8" s="27" customFormat="1" ht="23.25">
      <c r="A148" s="110" t="s">
        <v>0</v>
      </c>
      <c r="B148" s="112" t="s">
        <v>1</v>
      </c>
      <c r="C148" s="7" t="s">
        <v>27</v>
      </c>
      <c r="D148" s="8" t="s">
        <v>24</v>
      </c>
      <c r="E148" s="9" t="s">
        <v>22</v>
      </c>
      <c r="F148" s="9" t="s">
        <v>76</v>
      </c>
      <c r="G148" s="10" t="s">
        <v>23</v>
      </c>
      <c r="H148" s="6" t="s">
        <v>2</v>
      </c>
    </row>
    <row r="149" spans="1:8" s="27" customFormat="1" ht="23.25">
      <c r="A149" s="116"/>
      <c r="B149" s="110"/>
      <c r="C149" s="57" t="s">
        <v>28</v>
      </c>
      <c r="D149" s="58" t="s">
        <v>3</v>
      </c>
      <c r="E149" s="59" t="s">
        <v>25</v>
      </c>
      <c r="F149" s="59" t="s">
        <v>77</v>
      </c>
      <c r="G149" s="60"/>
      <c r="H149" s="61"/>
    </row>
    <row r="150" spans="1:8" s="27" customFormat="1" ht="23.25">
      <c r="A150" s="17">
        <v>14</v>
      </c>
      <c r="B150" s="18" t="s">
        <v>21</v>
      </c>
      <c r="C150" s="17"/>
      <c r="D150" s="20">
        <v>5000</v>
      </c>
      <c r="E150" s="21"/>
      <c r="F150" s="42"/>
      <c r="G150" s="18"/>
      <c r="H150" s="62"/>
    </row>
    <row r="151" spans="1:8" s="27" customFormat="1" ht="23.25">
      <c r="A151" s="22"/>
      <c r="B151" s="23"/>
      <c r="C151" s="22" t="s">
        <v>73</v>
      </c>
      <c r="D151" s="24"/>
      <c r="E151" s="25">
        <v>747</v>
      </c>
      <c r="F151" s="33"/>
      <c r="G151" s="23" t="s">
        <v>38</v>
      </c>
      <c r="H151" s="37"/>
    </row>
    <row r="152" spans="1:8" s="27" customFormat="1" ht="23.25">
      <c r="A152" s="22"/>
      <c r="B152" s="23"/>
      <c r="C152" s="22" t="s">
        <v>73</v>
      </c>
      <c r="D152" s="24"/>
      <c r="E152" s="25">
        <v>855</v>
      </c>
      <c r="F152" s="33"/>
      <c r="G152" s="23" t="s">
        <v>38</v>
      </c>
      <c r="H152" s="37"/>
    </row>
    <row r="153" spans="1:8" s="27" customFormat="1" ht="23.25">
      <c r="A153" s="22"/>
      <c r="B153" s="23"/>
      <c r="C153" s="22" t="s">
        <v>73</v>
      </c>
      <c r="D153" s="24"/>
      <c r="E153" s="25">
        <v>855</v>
      </c>
      <c r="F153" s="33"/>
      <c r="G153" s="23" t="s">
        <v>38</v>
      </c>
      <c r="H153" s="37"/>
    </row>
    <row r="154" spans="1:8" s="27" customFormat="1" ht="23.25">
      <c r="A154" s="22"/>
      <c r="B154" s="23"/>
      <c r="C154" s="22" t="s">
        <v>73</v>
      </c>
      <c r="D154" s="24"/>
      <c r="E154" s="25">
        <v>855</v>
      </c>
      <c r="F154" s="33"/>
      <c r="G154" s="23" t="s">
        <v>38</v>
      </c>
      <c r="H154" s="37"/>
    </row>
    <row r="155" spans="1:8" s="27" customFormat="1" ht="23.25">
      <c r="A155" s="22"/>
      <c r="B155" s="23"/>
      <c r="C155" s="22"/>
      <c r="D155" s="24"/>
      <c r="E155" s="25">
        <v>1185</v>
      </c>
      <c r="F155" s="33"/>
      <c r="G155" s="23" t="s">
        <v>38</v>
      </c>
      <c r="H155" s="37"/>
    </row>
    <row r="156" spans="1:8" s="27" customFormat="1" ht="23.25">
      <c r="A156" s="28"/>
      <c r="B156" s="29"/>
      <c r="C156" s="28"/>
      <c r="D156" s="38">
        <v>5000</v>
      </c>
      <c r="E156" s="30">
        <f>SUM(E151:E155)</f>
        <v>4497</v>
      </c>
      <c r="F156" s="43">
        <f>D156-E156</f>
        <v>503</v>
      </c>
      <c r="G156" s="29"/>
      <c r="H156" s="44"/>
    </row>
    <row r="157" spans="1:8" ht="23.25">
      <c r="A157" s="22">
        <v>15</v>
      </c>
      <c r="B157" s="23" t="s">
        <v>18</v>
      </c>
      <c r="C157" s="22"/>
      <c r="D157" s="24">
        <v>20000</v>
      </c>
      <c r="E157" s="25"/>
      <c r="F157" s="25"/>
      <c r="G157" s="23"/>
      <c r="H157" s="23"/>
    </row>
    <row r="158" spans="1:8" ht="23.25">
      <c r="A158" s="22"/>
      <c r="B158" s="35"/>
      <c r="C158" s="22" t="s">
        <v>73</v>
      </c>
      <c r="D158" s="36"/>
      <c r="E158" s="25">
        <v>1320</v>
      </c>
      <c r="F158" s="33"/>
      <c r="G158" s="23" t="s">
        <v>37</v>
      </c>
      <c r="H158" s="37" t="s">
        <v>53</v>
      </c>
    </row>
    <row r="159" spans="1:8" ht="23.25">
      <c r="A159" s="22"/>
      <c r="B159" s="23"/>
      <c r="C159" s="22" t="s">
        <v>73</v>
      </c>
      <c r="D159" s="24"/>
      <c r="E159" s="25">
        <v>2520</v>
      </c>
      <c r="F159" s="25"/>
      <c r="G159" s="23" t="s">
        <v>29</v>
      </c>
      <c r="H159" s="23" t="s">
        <v>51</v>
      </c>
    </row>
    <row r="160" spans="1:8" ht="23.25">
      <c r="A160" s="22"/>
      <c r="B160" s="23"/>
      <c r="C160" s="22" t="s">
        <v>73</v>
      </c>
      <c r="D160" s="24"/>
      <c r="E160" s="25">
        <v>750</v>
      </c>
      <c r="F160" s="25"/>
      <c r="G160" s="23" t="s">
        <v>29</v>
      </c>
      <c r="H160" s="23" t="s">
        <v>89</v>
      </c>
    </row>
    <row r="161" spans="1:8" ht="23.25">
      <c r="A161" s="22"/>
      <c r="B161" s="23"/>
      <c r="C161" s="22" t="s">
        <v>73</v>
      </c>
      <c r="D161" s="24"/>
      <c r="E161" s="25">
        <v>1836</v>
      </c>
      <c r="F161" s="25"/>
      <c r="G161" s="23" t="s">
        <v>37</v>
      </c>
      <c r="H161" s="23" t="s">
        <v>100</v>
      </c>
    </row>
    <row r="162" spans="1:8" ht="23.25">
      <c r="A162" s="22"/>
      <c r="B162" s="23"/>
      <c r="C162" s="22"/>
      <c r="D162" s="24"/>
      <c r="E162" s="25">
        <v>9470</v>
      </c>
      <c r="F162" s="25"/>
      <c r="G162" s="23" t="s">
        <v>29</v>
      </c>
      <c r="H162" s="23"/>
    </row>
    <row r="163" spans="1:8" ht="23.25">
      <c r="A163" s="22"/>
      <c r="B163" s="23"/>
      <c r="C163" s="22"/>
      <c r="D163" s="24">
        <v>20000</v>
      </c>
      <c r="E163" s="25">
        <f>SUM(E158:E162)</f>
        <v>15896</v>
      </c>
      <c r="F163" s="25">
        <f>D163-E163</f>
        <v>4104</v>
      </c>
      <c r="G163" s="35"/>
      <c r="H163" s="23"/>
    </row>
    <row r="164" spans="1:8" ht="23.25">
      <c r="A164" s="17">
        <v>16</v>
      </c>
      <c r="B164" s="18" t="s">
        <v>19</v>
      </c>
      <c r="C164" s="17"/>
      <c r="D164" s="20">
        <v>5000</v>
      </c>
      <c r="E164" s="21"/>
      <c r="F164" s="21"/>
      <c r="G164" s="18"/>
      <c r="H164" s="18"/>
    </row>
    <row r="165" spans="1:8" ht="23.25">
      <c r="A165" s="22"/>
      <c r="B165" s="23"/>
      <c r="C165" s="22" t="s">
        <v>73</v>
      </c>
      <c r="D165" s="24"/>
      <c r="E165" s="25">
        <v>4870</v>
      </c>
      <c r="F165" s="25"/>
      <c r="G165" s="23" t="s">
        <v>29</v>
      </c>
      <c r="H165" s="23"/>
    </row>
    <row r="166" spans="1:8" ht="23.25">
      <c r="A166" s="22"/>
      <c r="B166" s="23"/>
      <c r="C166" s="22"/>
      <c r="D166" s="24"/>
      <c r="E166" s="25"/>
      <c r="F166" s="25"/>
      <c r="G166" s="23"/>
      <c r="H166" s="23"/>
    </row>
    <row r="167" spans="1:8" ht="23.25">
      <c r="A167" s="22"/>
      <c r="B167" s="23"/>
      <c r="C167" s="22"/>
      <c r="D167" s="24">
        <f>SUM(D164:D165)</f>
        <v>5000</v>
      </c>
      <c r="E167" s="25">
        <f>SUM(E165)</f>
        <v>4870</v>
      </c>
      <c r="F167" s="25">
        <f>D167-E167</f>
        <v>130</v>
      </c>
      <c r="G167" s="23"/>
      <c r="H167" s="23"/>
    </row>
    <row r="168" spans="1:8" ht="23.25">
      <c r="A168" s="28"/>
      <c r="B168" s="29"/>
      <c r="C168" s="28"/>
      <c r="D168" s="38"/>
      <c r="E168" s="30"/>
      <c r="F168" s="30"/>
      <c r="G168" s="29"/>
      <c r="H168" s="29"/>
    </row>
    <row r="169" spans="1:8" ht="23.25">
      <c r="A169" s="6" t="s">
        <v>0</v>
      </c>
      <c r="B169" s="112" t="s">
        <v>1</v>
      </c>
      <c r="C169" s="7" t="s">
        <v>27</v>
      </c>
      <c r="D169" s="8" t="s">
        <v>24</v>
      </c>
      <c r="E169" s="9" t="s">
        <v>22</v>
      </c>
      <c r="F169" s="9" t="s">
        <v>76</v>
      </c>
      <c r="G169" s="10" t="s">
        <v>23</v>
      </c>
      <c r="H169" s="6" t="s">
        <v>2</v>
      </c>
    </row>
    <row r="170" spans="1:8" ht="23.25">
      <c r="A170" s="11"/>
      <c r="B170" s="112"/>
      <c r="C170" s="12" t="s">
        <v>28</v>
      </c>
      <c r="D170" s="13" t="s">
        <v>3</v>
      </c>
      <c r="E170" s="14" t="s">
        <v>25</v>
      </c>
      <c r="F170" s="14" t="s">
        <v>77</v>
      </c>
      <c r="G170" s="15"/>
      <c r="H170" s="16"/>
    </row>
    <row r="171" spans="1:8" ht="23.25">
      <c r="A171" s="17">
        <v>17</v>
      </c>
      <c r="B171" s="18" t="s">
        <v>20</v>
      </c>
      <c r="C171" s="17"/>
      <c r="D171" s="20">
        <v>10000</v>
      </c>
      <c r="E171" s="21"/>
      <c r="F171" s="21"/>
      <c r="G171" s="18"/>
      <c r="H171" s="18"/>
    </row>
    <row r="172" spans="1:8" ht="23.25">
      <c r="A172" s="22"/>
      <c r="B172" s="23"/>
      <c r="C172" s="22" t="s">
        <v>73</v>
      </c>
      <c r="D172" s="24"/>
      <c r="E172" s="25">
        <v>1500</v>
      </c>
      <c r="F172" s="25"/>
      <c r="G172" s="23" t="s">
        <v>37</v>
      </c>
      <c r="H172" s="23"/>
    </row>
    <row r="173" spans="1:8" ht="23.25">
      <c r="A173" s="22"/>
      <c r="B173" s="23"/>
      <c r="C173" s="22" t="s">
        <v>73</v>
      </c>
      <c r="D173" s="24"/>
      <c r="E173" s="25">
        <v>1034</v>
      </c>
      <c r="F173" s="25"/>
      <c r="G173" s="23" t="s">
        <v>37</v>
      </c>
      <c r="H173" s="23"/>
    </row>
    <row r="174" spans="1:8" ht="23.25">
      <c r="A174" s="22"/>
      <c r="B174" s="23"/>
      <c r="C174" s="22" t="s">
        <v>73</v>
      </c>
      <c r="D174" s="24"/>
      <c r="E174" s="25">
        <v>5100</v>
      </c>
      <c r="F174" s="25"/>
      <c r="G174" s="23" t="s">
        <v>31</v>
      </c>
      <c r="H174" s="23"/>
    </row>
    <row r="175" spans="1:8" ht="23.25">
      <c r="A175" s="22"/>
      <c r="B175" s="23"/>
      <c r="C175" s="22" t="s">
        <v>73</v>
      </c>
      <c r="D175" s="24"/>
      <c r="E175" s="25">
        <v>2277</v>
      </c>
      <c r="F175" s="25"/>
      <c r="G175" s="23" t="s">
        <v>190</v>
      </c>
      <c r="H175" s="23"/>
    </row>
    <row r="176" spans="1:8" ht="23.25">
      <c r="A176" s="22"/>
      <c r="B176" s="23"/>
      <c r="C176" s="22"/>
      <c r="D176" s="24">
        <v>10000</v>
      </c>
      <c r="E176" s="25">
        <f>SUM(E172:E175)</f>
        <v>9911</v>
      </c>
      <c r="F176" s="25">
        <f>D176-E176</f>
        <v>89</v>
      </c>
      <c r="G176" s="23"/>
      <c r="H176" s="23"/>
    </row>
    <row r="177" spans="1:8" ht="23.25">
      <c r="A177" s="28"/>
      <c r="B177" s="29"/>
      <c r="C177" s="28"/>
      <c r="D177" s="38"/>
      <c r="E177" s="30"/>
      <c r="F177" s="30"/>
      <c r="G177" s="29"/>
      <c r="H177" s="29"/>
    </row>
    <row r="178" spans="1:8" ht="23.25">
      <c r="A178" s="17">
        <v>18</v>
      </c>
      <c r="B178" s="18" t="s">
        <v>11</v>
      </c>
      <c r="C178" s="94"/>
      <c r="D178" s="20">
        <v>40000</v>
      </c>
      <c r="E178" s="53"/>
      <c r="F178" s="42"/>
      <c r="G178" s="18"/>
      <c r="H178" s="34"/>
    </row>
    <row r="179" spans="1:8" ht="23.25">
      <c r="A179" s="22"/>
      <c r="B179" s="23"/>
      <c r="C179" s="22" t="s">
        <v>73</v>
      </c>
      <c r="D179" s="24"/>
      <c r="E179" s="40">
        <v>8800</v>
      </c>
      <c r="F179" s="33"/>
      <c r="G179" s="23" t="s">
        <v>101</v>
      </c>
      <c r="H179" s="37" t="s">
        <v>102</v>
      </c>
    </row>
    <row r="180" spans="1:8" ht="23.25">
      <c r="A180" s="22"/>
      <c r="B180" s="23"/>
      <c r="C180" s="22" t="s">
        <v>73</v>
      </c>
      <c r="D180" s="24"/>
      <c r="E180" s="40">
        <v>12000</v>
      </c>
      <c r="F180" s="33"/>
      <c r="G180" s="23" t="s">
        <v>103</v>
      </c>
      <c r="H180" s="37" t="s">
        <v>104</v>
      </c>
    </row>
    <row r="181" spans="1:8" ht="23.25">
      <c r="A181" s="22"/>
      <c r="B181" s="23"/>
      <c r="C181" s="22" t="s">
        <v>73</v>
      </c>
      <c r="D181" s="24"/>
      <c r="E181" s="40">
        <v>11550</v>
      </c>
      <c r="F181" s="33"/>
      <c r="G181" s="23" t="s">
        <v>105</v>
      </c>
      <c r="H181" s="37" t="s">
        <v>106</v>
      </c>
    </row>
    <row r="182" spans="1:8" ht="23.25">
      <c r="A182" s="22"/>
      <c r="B182" s="23"/>
      <c r="C182" s="22" t="s">
        <v>73</v>
      </c>
      <c r="D182" s="24"/>
      <c r="E182" s="40">
        <v>1210</v>
      </c>
      <c r="F182" s="33"/>
      <c r="G182" s="23" t="s">
        <v>39</v>
      </c>
      <c r="H182" s="37" t="s">
        <v>59</v>
      </c>
    </row>
    <row r="183" spans="1:8" ht="23.25">
      <c r="A183" s="22"/>
      <c r="B183" s="23" t="s">
        <v>197</v>
      </c>
      <c r="C183" s="19"/>
      <c r="D183" s="24">
        <v>20000</v>
      </c>
      <c r="E183" s="40"/>
      <c r="F183" s="33"/>
      <c r="G183" s="23"/>
      <c r="H183" s="37"/>
    </row>
    <row r="184" spans="1:8" ht="23.25">
      <c r="A184" s="22"/>
      <c r="B184" s="23"/>
      <c r="C184" s="22" t="s">
        <v>73</v>
      </c>
      <c r="D184" s="24"/>
      <c r="E184" s="40">
        <v>10400</v>
      </c>
      <c r="F184" s="33"/>
      <c r="G184" s="23" t="s">
        <v>103</v>
      </c>
      <c r="H184" s="37"/>
    </row>
    <row r="185" spans="1:8" ht="23.25">
      <c r="A185" s="22"/>
      <c r="B185" s="23"/>
      <c r="C185" s="22" t="s">
        <v>73</v>
      </c>
      <c r="D185" s="24"/>
      <c r="E185" s="40">
        <v>3850</v>
      </c>
      <c r="F185" s="33"/>
      <c r="G185" s="23" t="s">
        <v>204</v>
      </c>
      <c r="H185" s="37"/>
    </row>
    <row r="186" spans="1:8" ht="23.25">
      <c r="A186" s="22"/>
      <c r="B186" s="23"/>
      <c r="C186" s="19"/>
      <c r="D186" s="24"/>
      <c r="E186" s="40"/>
      <c r="F186" s="33"/>
      <c r="G186" s="23"/>
      <c r="H186" s="37"/>
    </row>
    <row r="187" spans="1:8" ht="23.25">
      <c r="A187" s="22"/>
      <c r="B187" s="23"/>
      <c r="C187" s="19"/>
      <c r="D187" s="24"/>
      <c r="E187" s="40"/>
      <c r="F187" s="33"/>
      <c r="G187" s="23"/>
      <c r="H187" s="37"/>
    </row>
    <row r="188" spans="1:8" ht="23.25">
      <c r="A188" s="22"/>
      <c r="B188" s="23"/>
      <c r="C188" s="19"/>
      <c r="D188" s="24">
        <v>60000</v>
      </c>
      <c r="E188" s="40">
        <f>SUM(E179:E185)</f>
        <v>47810</v>
      </c>
      <c r="F188" s="33">
        <f>D188-E188</f>
        <v>12190</v>
      </c>
      <c r="G188" s="23"/>
      <c r="H188" s="37"/>
    </row>
    <row r="189" spans="1:8" ht="23.25">
      <c r="A189" s="28"/>
      <c r="B189" s="29"/>
      <c r="C189" s="48"/>
      <c r="D189" s="38"/>
      <c r="E189" s="49"/>
      <c r="F189" s="43"/>
      <c r="G189" s="29"/>
      <c r="H189" s="44"/>
    </row>
    <row r="190" spans="1:8" ht="23.25">
      <c r="A190" s="6" t="s">
        <v>0</v>
      </c>
      <c r="B190" s="112" t="s">
        <v>1</v>
      </c>
      <c r="C190" s="7" t="s">
        <v>27</v>
      </c>
      <c r="D190" s="8" t="s">
        <v>24</v>
      </c>
      <c r="E190" s="9" t="s">
        <v>22</v>
      </c>
      <c r="F190" s="9" t="s">
        <v>76</v>
      </c>
      <c r="G190" s="10" t="s">
        <v>23</v>
      </c>
      <c r="H190" s="6" t="s">
        <v>2</v>
      </c>
    </row>
    <row r="191" spans="1:8" ht="23.25">
      <c r="A191" s="11"/>
      <c r="B191" s="112"/>
      <c r="C191" s="12" t="s">
        <v>28</v>
      </c>
      <c r="D191" s="13" t="s">
        <v>3</v>
      </c>
      <c r="E191" s="14" t="s">
        <v>25</v>
      </c>
      <c r="F191" s="14" t="s">
        <v>77</v>
      </c>
      <c r="G191" s="15"/>
      <c r="H191" s="16"/>
    </row>
    <row r="192" spans="1:8" ht="23.25">
      <c r="A192" s="17">
        <v>19</v>
      </c>
      <c r="B192" s="51" t="s">
        <v>12</v>
      </c>
      <c r="C192" s="17"/>
      <c r="D192" s="52">
        <v>40000</v>
      </c>
      <c r="E192" s="21"/>
      <c r="F192" s="53"/>
      <c r="G192" s="18"/>
      <c r="H192" s="34"/>
    </row>
    <row r="193" spans="1:8" ht="23.25">
      <c r="A193" s="22"/>
      <c r="B193" s="27"/>
      <c r="C193" s="22" t="s">
        <v>73</v>
      </c>
      <c r="D193" s="39"/>
      <c r="E193" s="25">
        <v>750</v>
      </c>
      <c r="F193" s="40"/>
      <c r="G193" s="23" t="s">
        <v>41</v>
      </c>
      <c r="H193" s="37" t="s">
        <v>107</v>
      </c>
    </row>
    <row r="194" spans="1:8" ht="23.25">
      <c r="A194" s="22"/>
      <c r="B194" s="27"/>
      <c r="C194" s="22" t="s">
        <v>73</v>
      </c>
      <c r="D194" s="39"/>
      <c r="E194" s="25">
        <v>528</v>
      </c>
      <c r="F194" s="40"/>
      <c r="G194" s="63" t="s">
        <v>43</v>
      </c>
      <c r="H194" s="37" t="s">
        <v>89</v>
      </c>
    </row>
    <row r="195" spans="1:8" ht="23.25">
      <c r="A195" s="22"/>
      <c r="B195" s="27"/>
      <c r="C195" s="22"/>
      <c r="D195" s="39"/>
      <c r="E195" s="25"/>
      <c r="F195" s="40"/>
      <c r="G195" s="63"/>
      <c r="H195" s="37"/>
    </row>
    <row r="196" spans="1:8" ht="23.25">
      <c r="A196" s="22"/>
      <c r="B196" s="27"/>
      <c r="C196" s="22"/>
      <c r="D196" s="39">
        <v>40000</v>
      </c>
      <c r="E196" s="25">
        <f>SUM(E193:E194)</f>
        <v>1278</v>
      </c>
      <c r="F196" s="40">
        <f>D196-E196</f>
        <v>38722</v>
      </c>
      <c r="G196" s="23"/>
      <c r="H196" s="37"/>
    </row>
    <row r="197" spans="1:8" ht="23.25">
      <c r="A197" s="22"/>
      <c r="B197" s="27"/>
      <c r="C197" s="22"/>
      <c r="D197" s="39"/>
      <c r="E197" s="25"/>
      <c r="F197" s="40"/>
      <c r="G197" s="23"/>
      <c r="H197" s="37"/>
    </row>
    <row r="198" spans="1:8" ht="23.25">
      <c r="A198" s="28"/>
      <c r="B198" s="50"/>
      <c r="C198" s="28"/>
      <c r="D198" s="54"/>
      <c r="E198" s="30"/>
      <c r="F198" s="49"/>
      <c r="G198" s="29"/>
      <c r="H198" s="44"/>
    </row>
    <row r="199" spans="1:8" ht="23.25">
      <c r="A199" s="17">
        <v>20</v>
      </c>
      <c r="B199" s="18" t="s">
        <v>13</v>
      </c>
      <c r="C199" s="64"/>
      <c r="D199" s="20">
        <v>50000</v>
      </c>
      <c r="E199" s="21"/>
      <c r="F199" s="53"/>
      <c r="G199" s="18"/>
      <c r="H199" s="62"/>
    </row>
    <row r="200" spans="1:8" ht="23.25">
      <c r="A200" s="22"/>
      <c r="B200" s="23"/>
      <c r="C200" s="22" t="s">
        <v>73</v>
      </c>
      <c r="D200" s="24"/>
      <c r="E200" s="25">
        <v>7720</v>
      </c>
      <c r="F200" s="40"/>
      <c r="G200" s="23" t="s">
        <v>108</v>
      </c>
      <c r="H200" s="45"/>
    </row>
    <row r="201" spans="1:8" ht="23.25">
      <c r="A201" s="22"/>
      <c r="B201" s="23"/>
      <c r="C201" s="22" t="s">
        <v>73</v>
      </c>
      <c r="D201" s="24"/>
      <c r="E201" s="25">
        <v>21805</v>
      </c>
      <c r="F201" s="40"/>
      <c r="G201" s="23" t="s">
        <v>109</v>
      </c>
      <c r="H201" s="45"/>
    </row>
    <row r="202" spans="1:8" ht="23.25">
      <c r="A202" s="22"/>
      <c r="B202" s="23" t="s">
        <v>198</v>
      </c>
      <c r="C202" s="41"/>
      <c r="D202" s="24">
        <v>-20000</v>
      </c>
      <c r="E202" s="25"/>
      <c r="F202" s="40"/>
      <c r="G202" s="23"/>
      <c r="H202" s="45"/>
    </row>
    <row r="203" spans="1:8" ht="23.25">
      <c r="A203" s="22"/>
      <c r="B203" s="23"/>
      <c r="C203" s="41"/>
      <c r="D203" s="24"/>
      <c r="E203" s="25"/>
      <c r="F203" s="40"/>
      <c r="G203" s="23"/>
      <c r="H203" s="45"/>
    </row>
    <row r="204" spans="1:8" ht="23.25">
      <c r="A204" s="22"/>
      <c r="B204" s="23"/>
      <c r="C204" s="41"/>
      <c r="D204" s="24">
        <v>30000</v>
      </c>
      <c r="E204" s="25">
        <f>SUM(E200:E201)</f>
        <v>29525</v>
      </c>
      <c r="F204" s="40">
        <f>D204-E204</f>
        <v>475</v>
      </c>
      <c r="G204" s="23"/>
      <c r="H204" s="45"/>
    </row>
    <row r="205" spans="1:8" ht="23.25">
      <c r="A205" s="22"/>
      <c r="B205" s="23"/>
      <c r="C205" s="65"/>
      <c r="D205" s="66"/>
      <c r="E205" s="25"/>
      <c r="F205" s="40"/>
      <c r="G205" s="23"/>
      <c r="H205" s="45"/>
    </row>
    <row r="206" spans="1:8" ht="23.25">
      <c r="A206" s="22"/>
      <c r="B206" s="23"/>
      <c r="C206" s="65"/>
      <c r="D206" s="66"/>
      <c r="E206" s="25"/>
      <c r="F206" s="40"/>
      <c r="G206" s="23"/>
      <c r="H206" s="45"/>
    </row>
    <row r="207" spans="1:8" ht="23.25">
      <c r="A207" s="22"/>
      <c r="B207" s="23"/>
      <c r="C207" s="65"/>
      <c r="D207" s="66"/>
      <c r="E207" s="25"/>
      <c r="F207" s="40"/>
      <c r="G207" s="23"/>
      <c r="H207" s="45"/>
    </row>
    <row r="208" spans="1:8" ht="23.25">
      <c r="A208" s="113" t="s">
        <v>35</v>
      </c>
      <c r="B208" s="114"/>
      <c r="C208" s="115"/>
      <c r="D208" s="77">
        <v>1912000</v>
      </c>
      <c r="E208" s="77">
        <v>1543833.49</v>
      </c>
      <c r="F208" s="77">
        <v>368166.51</v>
      </c>
      <c r="G208" s="91"/>
      <c r="H208" s="78"/>
    </row>
    <row r="212" spans="2:4" ht="23.25">
      <c r="B212" s="93" t="s">
        <v>178</v>
      </c>
      <c r="C212" s="76"/>
      <c r="D212" s="77">
        <v>1912000</v>
      </c>
    </row>
    <row r="213" spans="2:7" ht="23.25">
      <c r="B213" s="93" t="s">
        <v>179</v>
      </c>
      <c r="C213" s="76"/>
      <c r="D213" s="77">
        <v>5000</v>
      </c>
      <c r="G213" s="80"/>
    </row>
    <row r="214" spans="2:4" ht="23.25">
      <c r="B214" s="93" t="s">
        <v>180</v>
      </c>
      <c r="C214" s="76"/>
      <c r="D214" s="77">
        <v>1907000</v>
      </c>
    </row>
    <row r="215" spans="2:4" ht="23.25">
      <c r="B215" s="93" t="s">
        <v>36</v>
      </c>
      <c r="C215" s="76"/>
      <c r="D215" s="77">
        <v>1543833.49</v>
      </c>
    </row>
    <row r="216" spans="2:4" ht="23.25">
      <c r="B216" s="93" t="s">
        <v>78</v>
      </c>
      <c r="C216" s="76"/>
      <c r="D216" s="77">
        <v>363166.51</v>
      </c>
    </row>
    <row r="218" spans="1:4" ht="23.25">
      <c r="A218" s="19"/>
      <c r="B218" s="27"/>
      <c r="C218" s="19"/>
      <c r="D218" s="39"/>
    </row>
    <row r="219" spans="1:4" ht="23.25">
      <c r="A219" s="19"/>
      <c r="B219" s="27"/>
      <c r="C219" s="27"/>
      <c r="D219" s="39"/>
    </row>
    <row r="220" spans="1:4" ht="23.25">
      <c r="A220" s="19"/>
      <c r="B220" s="27"/>
      <c r="C220" s="19"/>
      <c r="D220" s="39"/>
    </row>
    <row r="221" spans="1:4" ht="23.25">
      <c r="A221" s="19"/>
      <c r="B221" s="27"/>
      <c r="C221" s="27"/>
      <c r="D221" s="39"/>
    </row>
    <row r="222" spans="1:4" ht="23.25">
      <c r="A222" s="19"/>
      <c r="B222" s="27"/>
      <c r="C222" s="19"/>
      <c r="D222" s="39"/>
    </row>
    <row r="223" spans="1:4" ht="23.25">
      <c r="A223" s="19"/>
      <c r="B223" s="27"/>
      <c r="C223" s="27"/>
      <c r="D223" s="39"/>
    </row>
    <row r="224" spans="1:4" ht="23.25">
      <c r="A224" s="19"/>
      <c r="B224" s="27"/>
      <c r="C224" s="19"/>
      <c r="D224" s="39"/>
    </row>
    <row r="225" spans="1:4" ht="23.25">
      <c r="A225" s="19"/>
      <c r="B225" s="27"/>
      <c r="C225" s="27"/>
      <c r="D225" s="39"/>
    </row>
    <row r="226" spans="1:4" ht="23.25">
      <c r="A226" s="19"/>
      <c r="B226" s="27"/>
      <c r="C226" s="19"/>
      <c r="D226" s="39"/>
    </row>
    <row r="227" spans="1:4" ht="23.25">
      <c r="A227" s="19"/>
      <c r="B227" s="27"/>
      <c r="C227" s="27"/>
      <c r="D227" s="39"/>
    </row>
    <row r="228" spans="1:4" ht="23.25">
      <c r="A228" s="19"/>
      <c r="B228" s="27"/>
      <c r="C228" s="19"/>
      <c r="D228" s="39"/>
    </row>
    <row r="229" spans="1:4" ht="23.25">
      <c r="A229" s="19"/>
      <c r="B229" s="27"/>
      <c r="C229" s="27"/>
      <c r="D229" s="39"/>
    </row>
    <row r="230" spans="1:4" ht="23.25">
      <c r="A230" s="19"/>
      <c r="B230" s="27"/>
      <c r="C230" s="19"/>
      <c r="D230" s="39"/>
    </row>
    <row r="231" spans="1:4" ht="23.25">
      <c r="A231" s="19"/>
      <c r="B231" s="27"/>
      <c r="C231" s="27"/>
      <c r="D231" s="39"/>
    </row>
    <row r="232" spans="1:4" ht="23.25">
      <c r="A232" s="19"/>
      <c r="B232" s="27"/>
      <c r="C232" s="19"/>
      <c r="D232" s="39"/>
    </row>
    <row r="233" spans="1:3" ht="23.25">
      <c r="A233" s="27"/>
      <c r="B233" s="27"/>
      <c r="C233" s="27"/>
    </row>
  </sheetData>
  <sheetProtection/>
  <mergeCells count="20">
    <mergeCell ref="A1:H1"/>
    <mergeCell ref="A3:A4"/>
    <mergeCell ref="B3:B4"/>
    <mergeCell ref="A85:A86"/>
    <mergeCell ref="B85:B86"/>
    <mergeCell ref="A208:C208"/>
    <mergeCell ref="A106:A107"/>
    <mergeCell ref="B106:B107"/>
    <mergeCell ref="A127:A128"/>
    <mergeCell ref="B169:B170"/>
    <mergeCell ref="B127:B128"/>
    <mergeCell ref="A148:A149"/>
    <mergeCell ref="B148:B149"/>
    <mergeCell ref="B190:B191"/>
    <mergeCell ref="A22:A23"/>
    <mergeCell ref="B22:B23"/>
    <mergeCell ref="A43:A44"/>
    <mergeCell ref="B43:B44"/>
    <mergeCell ref="A64:A65"/>
    <mergeCell ref="B64:B6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0"/>
  <sheetViews>
    <sheetView view="pageBreakPreview" zoomScale="140" zoomScaleNormal="140" zoomScaleSheetLayoutView="140" zoomScalePageLayoutView="0" workbookViewId="0" topLeftCell="A52">
      <selection activeCell="F111" sqref="F111"/>
    </sheetView>
  </sheetViews>
  <sheetFormatPr defaultColWidth="8.421875" defaultRowHeight="15"/>
  <cols>
    <col min="1" max="1" width="5.57421875" style="3" customWidth="1"/>
    <col min="2" max="2" width="29.8515625" style="3" customWidth="1"/>
    <col min="3" max="3" width="10.00390625" style="3" customWidth="1"/>
    <col min="4" max="4" width="13.7109375" style="80" customWidth="1"/>
    <col min="5" max="5" width="11.140625" style="80" customWidth="1"/>
    <col min="6" max="6" width="9.7109375" style="80" customWidth="1"/>
    <col min="7" max="7" width="26.140625" style="109" customWidth="1"/>
    <col min="8" max="8" width="15.421875" style="3" customWidth="1"/>
    <col min="9" max="249" width="9.00390625" style="3" customWidth="1"/>
    <col min="250" max="250" width="4.7109375" style="3" customWidth="1"/>
    <col min="251" max="251" width="10.00390625" style="3" customWidth="1"/>
    <col min="252" max="252" width="23.421875" style="3" customWidth="1"/>
    <col min="253" max="253" width="10.00390625" style="3" customWidth="1"/>
    <col min="254" max="254" width="14.57421875" style="3" customWidth="1"/>
    <col min="255" max="255" width="9.421875" style="3" customWidth="1"/>
    <col min="256" max="16384" width="8.421875" style="3" customWidth="1"/>
  </cols>
  <sheetData>
    <row r="1" spans="1:8" ht="23.25">
      <c r="A1" s="117" t="s">
        <v>44</v>
      </c>
      <c r="B1" s="124"/>
      <c r="C1" s="124"/>
      <c r="D1" s="124"/>
      <c r="E1" s="124"/>
      <c r="F1" s="124"/>
      <c r="G1" s="124"/>
      <c r="H1" s="2"/>
    </row>
    <row r="2" spans="1:8" ht="23.25">
      <c r="A2" s="122" t="s">
        <v>110</v>
      </c>
      <c r="B2" s="123"/>
      <c r="C2" s="123"/>
      <c r="D2" s="123"/>
      <c r="E2" s="123"/>
      <c r="F2" s="123"/>
      <c r="G2" s="123"/>
      <c r="H2" s="2"/>
    </row>
    <row r="3" spans="1:8" ht="23.25">
      <c r="A3" s="110" t="s">
        <v>0</v>
      </c>
      <c r="B3" s="112" t="s">
        <v>1</v>
      </c>
      <c r="C3" s="7" t="s">
        <v>27</v>
      </c>
      <c r="D3" s="8" t="s">
        <v>24</v>
      </c>
      <c r="E3" s="9" t="s">
        <v>22</v>
      </c>
      <c r="F3" s="9" t="s">
        <v>76</v>
      </c>
      <c r="G3" s="105" t="s">
        <v>23</v>
      </c>
      <c r="H3" s="6" t="s">
        <v>2</v>
      </c>
    </row>
    <row r="4" spans="1:8" ht="23.25">
      <c r="A4" s="111"/>
      <c r="B4" s="112"/>
      <c r="C4" s="12" t="s">
        <v>28</v>
      </c>
      <c r="D4" s="13" t="s">
        <v>3</v>
      </c>
      <c r="E4" s="14" t="s">
        <v>25</v>
      </c>
      <c r="F4" s="14" t="s">
        <v>77</v>
      </c>
      <c r="G4" s="106"/>
      <c r="H4" s="16"/>
    </row>
    <row r="5" spans="1:8" s="27" customFormat="1" ht="23.25">
      <c r="A5" s="17">
        <v>1</v>
      </c>
      <c r="B5" s="67" t="s">
        <v>111</v>
      </c>
      <c r="C5" s="7"/>
      <c r="D5" s="20">
        <v>27500</v>
      </c>
      <c r="E5" s="8"/>
      <c r="F5" s="68"/>
      <c r="G5" s="105"/>
      <c r="H5" s="69"/>
    </row>
    <row r="6" spans="1:8" s="27" customFormat="1" ht="23.25">
      <c r="A6" s="22"/>
      <c r="B6" s="75" t="s">
        <v>113</v>
      </c>
      <c r="C6" s="22" t="s">
        <v>73</v>
      </c>
      <c r="D6" s="24"/>
      <c r="E6" s="72">
        <v>27500</v>
      </c>
      <c r="F6" s="24">
        <f>D5-E6</f>
        <v>0</v>
      </c>
      <c r="G6" s="75" t="s">
        <v>165</v>
      </c>
      <c r="H6" s="61"/>
    </row>
    <row r="7" spans="1:8" s="27" customFormat="1" ht="23.25">
      <c r="A7" s="28"/>
      <c r="B7" s="70"/>
      <c r="C7" s="28"/>
      <c r="D7" s="38"/>
      <c r="E7" s="71"/>
      <c r="F7" s="38"/>
      <c r="G7" s="70"/>
      <c r="H7" s="16"/>
    </row>
    <row r="8" spans="1:8" s="27" customFormat="1" ht="23.25">
      <c r="A8" s="64">
        <v>2</v>
      </c>
      <c r="B8" s="67" t="s">
        <v>111</v>
      </c>
      <c r="C8" s="17"/>
      <c r="D8" s="20">
        <v>11000</v>
      </c>
      <c r="E8" s="81"/>
      <c r="F8" s="20"/>
      <c r="G8" s="67"/>
      <c r="H8" s="69"/>
    </row>
    <row r="9" spans="1:8" s="27" customFormat="1" ht="23.25">
      <c r="A9" s="41"/>
      <c r="B9" s="75" t="s">
        <v>116</v>
      </c>
      <c r="C9" s="22" t="s">
        <v>73</v>
      </c>
      <c r="D9" s="24"/>
      <c r="E9" s="72">
        <v>11000</v>
      </c>
      <c r="F9" s="24">
        <f>D8-E9</f>
        <v>0</v>
      </c>
      <c r="G9" s="75" t="s">
        <v>165</v>
      </c>
      <c r="H9" s="61"/>
    </row>
    <row r="10" spans="1:8" s="27" customFormat="1" ht="23.25">
      <c r="A10" s="47"/>
      <c r="B10" s="70"/>
      <c r="C10" s="28"/>
      <c r="D10" s="38"/>
      <c r="E10" s="71"/>
      <c r="F10" s="38"/>
      <c r="G10" s="70"/>
      <c r="H10" s="16"/>
    </row>
    <row r="11" spans="1:8" s="27" customFormat="1" ht="23.25">
      <c r="A11" s="41">
        <v>3</v>
      </c>
      <c r="B11" s="75" t="s">
        <v>117</v>
      </c>
      <c r="C11" s="22"/>
      <c r="D11" s="24">
        <v>23700</v>
      </c>
      <c r="E11" s="72"/>
      <c r="F11" s="24"/>
      <c r="G11" s="75"/>
      <c r="H11" s="61"/>
    </row>
    <row r="12" spans="1:8" s="27" customFormat="1" ht="23.25">
      <c r="A12" s="41"/>
      <c r="B12" s="75" t="s">
        <v>118</v>
      </c>
      <c r="C12" s="22" t="s">
        <v>73</v>
      </c>
      <c r="D12" s="24"/>
      <c r="E12" s="72">
        <v>16500</v>
      </c>
      <c r="F12" s="24">
        <f>D11-E12</f>
        <v>7200</v>
      </c>
      <c r="G12" s="75" t="s">
        <v>165</v>
      </c>
      <c r="H12" s="61"/>
    </row>
    <row r="13" spans="1:8" s="27" customFormat="1" ht="23.25">
      <c r="A13" s="41"/>
      <c r="B13" s="75"/>
      <c r="C13" s="22"/>
      <c r="D13" s="24"/>
      <c r="E13" s="72"/>
      <c r="F13" s="24"/>
      <c r="G13" s="75"/>
      <c r="H13" s="61"/>
    </row>
    <row r="14" spans="1:8" s="27" customFormat="1" ht="23.25">
      <c r="A14" s="17">
        <v>4</v>
      </c>
      <c r="B14" s="67" t="s">
        <v>112</v>
      </c>
      <c r="C14" s="17"/>
      <c r="D14" s="20">
        <v>9000</v>
      </c>
      <c r="E14" s="81"/>
      <c r="F14" s="20"/>
      <c r="G14" s="67"/>
      <c r="H14" s="69"/>
    </row>
    <row r="15" spans="1:8" s="27" customFormat="1" ht="23.25">
      <c r="A15" s="22"/>
      <c r="B15" s="75" t="s">
        <v>114</v>
      </c>
      <c r="C15" s="22" t="s">
        <v>73</v>
      </c>
      <c r="D15" s="24"/>
      <c r="E15" s="72">
        <v>9000</v>
      </c>
      <c r="F15" s="24">
        <v>0</v>
      </c>
      <c r="G15" s="75" t="s">
        <v>43</v>
      </c>
      <c r="H15" s="61"/>
    </row>
    <row r="16" spans="1:8" s="27" customFormat="1" ht="23.25">
      <c r="A16" s="28"/>
      <c r="B16" s="70"/>
      <c r="C16" s="12"/>
      <c r="D16" s="38"/>
      <c r="E16" s="71"/>
      <c r="F16" s="38"/>
      <c r="G16" s="70"/>
      <c r="H16" s="16"/>
    </row>
    <row r="17" spans="1:8" s="27" customFormat="1" ht="23.25">
      <c r="A17" s="17">
        <v>5</v>
      </c>
      <c r="B17" s="67" t="s">
        <v>115</v>
      </c>
      <c r="C17" s="7"/>
      <c r="D17" s="20">
        <v>4000</v>
      </c>
      <c r="E17" s="81"/>
      <c r="F17" s="20"/>
      <c r="G17" s="67"/>
      <c r="H17" s="69"/>
    </row>
    <row r="18" spans="1:8" s="27" customFormat="1" ht="23.25">
      <c r="A18" s="22"/>
      <c r="B18" s="75"/>
      <c r="C18" s="22" t="s">
        <v>73</v>
      </c>
      <c r="D18" s="24"/>
      <c r="E18" s="72">
        <v>3980</v>
      </c>
      <c r="F18" s="24">
        <v>20</v>
      </c>
      <c r="G18" s="75" t="s">
        <v>165</v>
      </c>
      <c r="H18" s="61"/>
    </row>
    <row r="19" spans="1:8" s="27" customFormat="1" ht="23.25">
      <c r="A19" s="28"/>
      <c r="B19" s="70"/>
      <c r="C19" s="12"/>
      <c r="D19" s="38"/>
      <c r="E19" s="71"/>
      <c r="F19" s="38"/>
      <c r="G19" s="70"/>
      <c r="H19" s="16"/>
    </row>
    <row r="20" spans="1:8" s="27" customFormat="1" ht="23.25">
      <c r="A20" s="19"/>
      <c r="B20" s="84"/>
      <c r="C20" s="74"/>
      <c r="D20" s="39"/>
      <c r="E20" s="85"/>
      <c r="F20" s="39"/>
      <c r="G20" s="84"/>
      <c r="H20" s="86"/>
    </row>
    <row r="21" spans="1:8" s="27" customFormat="1" ht="23.25">
      <c r="A21" s="19"/>
      <c r="B21" s="84"/>
      <c r="C21" s="74"/>
      <c r="D21" s="39"/>
      <c r="E21" s="85"/>
      <c r="F21" s="39"/>
      <c r="G21" s="84"/>
      <c r="H21" s="86"/>
    </row>
    <row r="22" spans="1:8" s="27" customFormat="1" ht="23.25">
      <c r="A22" s="110" t="s">
        <v>0</v>
      </c>
      <c r="B22" s="112" t="s">
        <v>1</v>
      </c>
      <c r="C22" s="7" t="s">
        <v>27</v>
      </c>
      <c r="D22" s="8" t="s">
        <v>24</v>
      </c>
      <c r="E22" s="9" t="s">
        <v>22</v>
      </c>
      <c r="F22" s="9" t="s">
        <v>76</v>
      </c>
      <c r="G22" s="105" t="s">
        <v>23</v>
      </c>
      <c r="H22" s="6" t="s">
        <v>2</v>
      </c>
    </row>
    <row r="23" spans="1:8" s="27" customFormat="1" ht="23.25">
      <c r="A23" s="111"/>
      <c r="B23" s="112"/>
      <c r="C23" s="12" t="s">
        <v>28</v>
      </c>
      <c r="D23" s="13" t="s">
        <v>3</v>
      </c>
      <c r="E23" s="14" t="s">
        <v>25</v>
      </c>
      <c r="F23" s="14" t="s">
        <v>77</v>
      </c>
      <c r="G23" s="106"/>
      <c r="H23" s="16"/>
    </row>
    <row r="24" spans="1:8" s="27" customFormat="1" ht="23.25">
      <c r="A24" s="17">
        <v>6</v>
      </c>
      <c r="B24" s="82" t="s">
        <v>119</v>
      </c>
      <c r="C24" s="7"/>
      <c r="D24" s="20">
        <v>32000</v>
      </c>
      <c r="E24" s="81"/>
      <c r="F24" s="20"/>
      <c r="G24" s="67" t="s">
        <v>161</v>
      </c>
      <c r="H24" s="69"/>
    </row>
    <row r="25" spans="1:8" s="27" customFormat="1" ht="23.25">
      <c r="A25" s="22"/>
      <c r="B25" s="73" t="s">
        <v>121</v>
      </c>
      <c r="C25" s="22" t="s">
        <v>73</v>
      </c>
      <c r="D25" s="24"/>
      <c r="E25" s="72">
        <v>29000</v>
      </c>
      <c r="F25" s="24">
        <f>D24-E25</f>
        <v>3000</v>
      </c>
      <c r="G25" s="75"/>
      <c r="H25" s="61"/>
    </row>
    <row r="26" spans="1:8" s="27" customFormat="1" ht="23.25">
      <c r="A26" s="28"/>
      <c r="B26" s="83"/>
      <c r="C26" s="12"/>
      <c r="D26" s="38"/>
      <c r="E26" s="71"/>
      <c r="F26" s="38"/>
      <c r="G26" s="70"/>
      <c r="H26" s="16"/>
    </row>
    <row r="27" spans="1:8" s="27" customFormat="1" ht="23.25">
      <c r="A27" s="17">
        <v>7</v>
      </c>
      <c r="B27" s="67" t="s">
        <v>120</v>
      </c>
      <c r="C27" s="7"/>
      <c r="D27" s="20">
        <v>6000</v>
      </c>
      <c r="E27" s="81"/>
      <c r="F27" s="20"/>
      <c r="G27" s="67" t="s">
        <v>161</v>
      </c>
      <c r="H27" s="69"/>
    </row>
    <row r="28" spans="1:8" s="27" customFormat="1" ht="23.25">
      <c r="A28" s="22"/>
      <c r="B28" s="75" t="s">
        <v>122</v>
      </c>
      <c r="C28" s="22" t="s">
        <v>73</v>
      </c>
      <c r="D28" s="24"/>
      <c r="E28" s="72">
        <v>5600</v>
      </c>
      <c r="F28" s="24">
        <f>D27-E28</f>
        <v>400</v>
      </c>
      <c r="G28" s="75"/>
      <c r="H28" s="61"/>
    </row>
    <row r="29" spans="1:8" s="27" customFormat="1" ht="23.25">
      <c r="A29" s="28"/>
      <c r="B29" s="70"/>
      <c r="C29" s="12"/>
      <c r="D29" s="38"/>
      <c r="E29" s="71"/>
      <c r="F29" s="38"/>
      <c r="G29" s="70"/>
      <c r="H29" s="16"/>
    </row>
    <row r="30" spans="1:8" s="27" customFormat="1" ht="23.25">
      <c r="A30" s="17">
        <v>8</v>
      </c>
      <c r="B30" s="67" t="s">
        <v>123</v>
      </c>
      <c r="C30" s="7"/>
      <c r="D30" s="20">
        <v>16000</v>
      </c>
      <c r="E30" s="81"/>
      <c r="F30" s="20"/>
      <c r="G30" s="67" t="s">
        <v>161</v>
      </c>
      <c r="H30" s="69"/>
    </row>
    <row r="31" spans="1:8" s="27" customFormat="1" ht="23.25">
      <c r="A31" s="22"/>
      <c r="B31" s="75" t="s">
        <v>124</v>
      </c>
      <c r="C31" s="22" t="s">
        <v>73</v>
      </c>
      <c r="D31" s="24"/>
      <c r="E31" s="72">
        <v>14500</v>
      </c>
      <c r="F31" s="24">
        <f>D30-E31</f>
        <v>1500</v>
      </c>
      <c r="G31" s="75"/>
      <c r="H31" s="61"/>
    </row>
    <row r="32" spans="1:8" s="27" customFormat="1" ht="23.25">
      <c r="A32" s="28"/>
      <c r="B32" s="70"/>
      <c r="C32" s="12"/>
      <c r="D32" s="38"/>
      <c r="E32" s="71"/>
      <c r="F32" s="38"/>
      <c r="G32" s="70"/>
      <c r="H32" s="16"/>
    </row>
    <row r="33" spans="1:8" s="27" customFormat="1" ht="23.25">
      <c r="A33" s="17">
        <v>9</v>
      </c>
      <c r="B33" s="67" t="s">
        <v>125</v>
      </c>
      <c r="C33" s="7"/>
      <c r="D33" s="20">
        <v>21000</v>
      </c>
      <c r="E33" s="81"/>
      <c r="F33" s="20"/>
      <c r="G33" s="67" t="s">
        <v>161</v>
      </c>
      <c r="H33" s="69"/>
    </row>
    <row r="34" spans="1:8" s="27" customFormat="1" ht="23.25">
      <c r="A34" s="22"/>
      <c r="B34" s="75" t="s">
        <v>124</v>
      </c>
      <c r="C34" s="22" t="s">
        <v>73</v>
      </c>
      <c r="D34" s="24"/>
      <c r="E34" s="72">
        <v>20990</v>
      </c>
      <c r="F34" s="24">
        <f>D33-E34</f>
        <v>10</v>
      </c>
      <c r="G34" s="75"/>
      <c r="H34" s="61"/>
    </row>
    <row r="35" spans="1:8" s="27" customFormat="1" ht="23.25">
      <c r="A35" s="28"/>
      <c r="B35" s="70"/>
      <c r="C35" s="12"/>
      <c r="D35" s="38"/>
      <c r="E35" s="71"/>
      <c r="F35" s="38"/>
      <c r="G35" s="70"/>
      <c r="H35" s="16"/>
    </row>
    <row r="36" spans="1:8" s="27" customFormat="1" ht="23.25">
      <c r="A36" s="17">
        <v>10</v>
      </c>
      <c r="B36" s="67" t="s">
        <v>128</v>
      </c>
      <c r="C36" s="7" t="s">
        <v>162</v>
      </c>
      <c r="D36" s="20">
        <v>787000</v>
      </c>
      <c r="E36" s="81"/>
      <c r="F36" s="95"/>
      <c r="G36" s="67"/>
      <c r="H36" s="96"/>
    </row>
    <row r="37" spans="1:8" s="27" customFormat="1" ht="23.25">
      <c r="A37" s="22"/>
      <c r="B37" s="75" t="s">
        <v>126</v>
      </c>
      <c r="C37" s="57"/>
      <c r="D37" s="24"/>
      <c r="E37" s="72">
        <v>705000</v>
      </c>
      <c r="F37" s="66">
        <v>82000</v>
      </c>
      <c r="G37" s="75" t="s">
        <v>160</v>
      </c>
      <c r="H37" s="98"/>
    </row>
    <row r="38" spans="1:8" s="27" customFormat="1" ht="23.25">
      <c r="A38" s="28"/>
      <c r="B38" s="70"/>
      <c r="C38" s="12"/>
      <c r="D38" s="38"/>
      <c r="E38" s="71"/>
      <c r="F38" s="97"/>
      <c r="G38" s="70"/>
      <c r="H38" s="99"/>
    </row>
    <row r="39" spans="1:8" s="27" customFormat="1" ht="23.25">
      <c r="A39" s="17">
        <v>11</v>
      </c>
      <c r="B39" s="67" t="s">
        <v>127</v>
      </c>
      <c r="C39" s="7"/>
      <c r="D39" s="20">
        <v>25000</v>
      </c>
      <c r="E39" s="81"/>
      <c r="F39" s="20"/>
      <c r="G39" s="67"/>
      <c r="H39" s="69"/>
    </row>
    <row r="40" spans="1:21" s="27" customFormat="1" ht="23.25">
      <c r="A40" s="22"/>
      <c r="B40" s="75" t="s">
        <v>126</v>
      </c>
      <c r="C40" s="22" t="s">
        <v>73</v>
      </c>
      <c r="D40" s="24"/>
      <c r="E40" s="72">
        <v>19500</v>
      </c>
      <c r="F40" s="24">
        <v>5500</v>
      </c>
      <c r="G40" s="75" t="s">
        <v>166</v>
      </c>
      <c r="H40" s="61"/>
      <c r="U40" s="27" t="s">
        <v>164</v>
      </c>
    </row>
    <row r="41" spans="1:8" s="27" customFormat="1" ht="23.25">
      <c r="A41" s="22"/>
      <c r="B41" s="75"/>
      <c r="C41" s="57"/>
      <c r="D41" s="24"/>
      <c r="E41" s="72"/>
      <c r="F41" s="24"/>
      <c r="G41" s="75"/>
      <c r="H41" s="61"/>
    </row>
    <row r="42" spans="1:8" s="27" customFormat="1" ht="23.25">
      <c r="A42" s="28"/>
      <c r="B42" s="70"/>
      <c r="C42" s="12"/>
      <c r="D42" s="38"/>
      <c r="E42" s="71"/>
      <c r="F42" s="38"/>
      <c r="G42" s="70"/>
      <c r="H42" s="16"/>
    </row>
    <row r="43" spans="1:8" s="27" customFormat="1" ht="23.25">
      <c r="A43" s="110" t="s">
        <v>0</v>
      </c>
      <c r="B43" s="112" t="s">
        <v>1</v>
      </c>
      <c r="C43" s="7" t="s">
        <v>27</v>
      </c>
      <c r="D43" s="8" t="s">
        <v>24</v>
      </c>
      <c r="E43" s="9" t="s">
        <v>22</v>
      </c>
      <c r="F43" s="9" t="s">
        <v>76</v>
      </c>
      <c r="G43" s="105" t="s">
        <v>23</v>
      </c>
      <c r="H43" s="6" t="s">
        <v>2</v>
      </c>
    </row>
    <row r="44" spans="1:8" s="27" customFormat="1" ht="23.25">
      <c r="A44" s="116"/>
      <c r="B44" s="110"/>
      <c r="C44" s="57" t="s">
        <v>28</v>
      </c>
      <c r="D44" s="58" t="s">
        <v>3</v>
      </c>
      <c r="E44" s="59" t="s">
        <v>25</v>
      </c>
      <c r="F44" s="59" t="s">
        <v>77</v>
      </c>
      <c r="G44" s="106"/>
      <c r="H44" s="61"/>
    </row>
    <row r="45" spans="1:8" s="27" customFormat="1" ht="23.25">
      <c r="A45" s="17">
        <v>12</v>
      </c>
      <c r="B45" s="67" t="s">
        <v>129</v>
      </c>
      <c r="C45" s="7"/>
      <c r="D45" s="20">
        <v>100000</v>
      </c>
      <c r="E45" s="81"/>
      <c r="F45" s="20"/>
      <c r="G45" s="67"/>
      <c r="H45" s="69"/>
    </row>
    <row r="46" spans="1:8" s="27" customFormat="1" ht="23.25">
      <c r="A46" s="22"/>
      <c r="B46" s="75" t="s">
        <v>126</v>
      </c>
      <c r="C46" s="22" t="s">
        <v>73</v>
      </c>
      <c r="D46" s="24"/>
      <c r="E46" s="72">
        <v>100000</v>
      </c>
      <c r="F46" s="24">
        <v>0</v>
      </c>
      <c r="G46" s="75" t="s">
        <v>166</v>
      </c>
      <c r="H46" s="61"/>
    </row>
    <row r="47" spans="1:8" s="27" customFormat="1" ht="23.25">
      <c r="A47" s="28"/>
      <c r="B47" s="70"/>
      <c r="C47" s="12"/>
      <c r="D47" s="38"/>
      <c r="E47" s="71"/>
      <c r="F47" s="38"/>
      <c r="G47" s="70"/>
      <c r="H47" s="16"/>
    </row>
    <row r="48" spans="1:8" s="27" customFormat="1" ht="23.25">
      <c r="A48" s="17">
        <v>13</v>
      </c>
      <c r="B48" s="67" t="s">
        <v>130</v>
      </c>
      <c r="C48" s="7"/>
      <c r="D48" s="20">
        <v>12000</v>
      </c>
      <c r="E48" s="81"/>
      <c r="F48" s="20"/>
      <c r="G48" s="67"/>
      <c r="H48" s="69"/>
    </row>
    <row r="49" spans="1:8" s="27" customFormat="1" ht="23.25">
      <c r="A49" s="22"/>
      <c r="B49" s="75" t="s">
        <v>131</v>
      </c>
      <c r="C49" s="22" t="s">
        <v>73</v>
      </c>
      <c r="D49" s="24"/>
      <c r="E49" s="72">
        <v>12000</v>
      </c>
      <c r="F49" s="24">
        <f>D48-E49</f>
        <v>0</v>
      </c>
      <c r="G49" s="75" t="s">
        <v>200</v>
      </c>
      <c r="H49" s="61"/>
    </row>
    <row r="50" spans="1:8" s="27" customFormat="1" ht="23.25">
      <c r="A50" s="28"/>
      <c r="B50" s="70"/>
      <c r="C50" s="12"/>
      <c r="D50" s="38"/>
      <c r="E50" s="71"/>
      <c r="F50" s="38"/>
      <c r="G50" s="75"/>
      <c r="H50" s="16"/>
    </row>
    <row r="51" spans="1:8" s="27" customFormat="1" ht="23.25">
      <c r="A51" s="17">
        <v>14</v>
      </c>
      <c r="B51" s="67" t="s">
        <v>132</v>
      </c>
      <c r="C51" s="7"/>
      <c r="D51" s="20">
        <v>45000</v>
      </c>
      <c r="E51" s="81"/>
      <c r="F51" s="95"/>
      <c r="G51" s="67"/>
      <c r="H51" s="96"/>
    </row>
    <row r="52" spans="1:8" s="27" customFormat="1" ht="23.25">
      <c r="A52" s="22"/>
      <c r="B52" s="75" t="s">
        <v>133</v>
      </c>
      <c r="C52" s="22" t="s">
        <v>73</v>
      </c>
      <c r="D52" s="24"/>
      <c r="E52" s="72">
        <v>39300</v>
      </c>
      <c r="F52" s="66">
        <f>D51-E52</f>
        <v>5700</v>
      </c>
      <c r="G52" s="75" t="s">
        <v>163</v>
      </c>
      <c r="H52" s="98"/>
    </row>
    <row r="53" spans="1:8" s="27" customFormat="1" ht="23.25">
      <c r="A53" s="28"/>
      <c r="B53" s="70"/>
      <c r="C53" s="12"/>
      <c r="D53" s="38"/>
      <c r="E53" s="71"/>
      <c r="F53" s="97"/>
      <c r="G53" s="70"/>
      <c r="H53" s="99"/>
    </row>
    <row r="54" spans="1:8" s="27" customFormat="1" ht="23.25">
      <c r="A54" s="17">
        <v>15</v>
      </c>
      <c r="B54" s="67" t="s">
        <v>134</v>
      </c>
      <c r="C54" s="7"/>
      <c r="D54" s="20">
        <v>172500</v>
      </c>
      <c r="E54" s="81"/>
      <c r="F54" s="20"/>
      <c r="G54" s="67" t="s">
        <v>164</v>
      </c>
      <c r="H54" s="69"/>
    </row>
    <row r="55" spans="1:8" s="27" customFormat="1" ht="23.25">
      <c r="A55" s="22"/>
      <c r="B55" s="75" t="s">
        <v>135</v>
      </c>
      <c r="C55" s="22" t="s">
        <v>73</v>
      </c>
      <c r="D55" s="24"/>
      <c r="E55" s="72">
        <v>171500</v>
      </c>
      <c r="F55" s="24">
        <f>D54-E55</f>
        <v>1000</v>
      </c>
      <c r="G55" s="75" t="s">
        <v>170</v>
      </c>
      <c r="H55" s="61"/>
    </row>
    <row r="56" spans="1:8" s="27" customFormat="1" ht="23.25">
      <c r="A56" s="28"/>
      <c r="B56" s="70"/>
      <c r="C56" s="12"/>
      <c r="D56" s="38"/>
      <c r="E56" s="71"/>
      <c r="F56" s="38"/>
      <c r="G56" s="70"/>
      <c r="H56" s="16"/>
    </row>
    <row r="57" spans="1:8" s="27" customFormat="1" ht="23.25">
      <c r="A57" s="17">
        <v>16</v>
      </c>
      <c r="B57" s="67" t="s">
        <v>136</v>
      </c>
      <c r="C57" s="7"/>
      <c r="D57" s="20">
        <v>107500</v>
      </c>
      <c r="E57" s="81"/>
      <c r="F57" s="20"/>
      <c r="G57" s="67"/>
      <c r="H57" s="69"/>
    </row>
    <row r="58" spans="1:8" s="27" customFormat="1" ht="23.25">
      <c r="A58" s="22"/>
      <c r="B58" s="75" t="s">
        <v>137</v>
      </c>
      <c r="C58" s="22" t="s">
        <v>73</v>
      </c>
      <c r="D58" s="24"/>
      <c r="E58" s="72">
        <v>106500</v>
      </c>
      <c r="F58" s="24">
        <f>D57-E58</f>
        <v>1000</v>
      </c>
      <c r="G58" s="75" t="s">
        <v>42</v>
      </c>
      <c r="H58" s="61"/>
    </row>
    <row r="59" spans="1:8" s="27" customFormat="1" ht="23.25">
      <c r="A59" s="28"/>
      <c r="B59" s="70"/>
      <c r="C59" s="57"/>
      <c r="D59" s="38"/>
      <c r="E59" s="71"/>
      <c r="F59" s="38"/>
      <c r="G59" s="70"/>
      <c r="H59" s="16"/>
    </row>
    <row r="60" spans="1:8" s="27" customFormat="1" ht="23.25">
      <c r="A60" s="17">
        <v>17</v>
      </c>
      <c r="B60" s="88" t="s">
        <v>138</v>
      </c>
      <c r="C60" s="7"/>
      <c r="D60" s="32">
        <v>280000</v>
      </c>
      <c r="E60" s="81"/>
      <c r="F60" s="20"/>
      <c r="G60" s="67"/>
      <c r="H60" s="69"/>
    </row>
    <row r="61" spans="1:8" s="27" customFormat="1" ht="23.25">
      <c r="A61" s="22"/>
      <c r="B61" s="87" t="s">
        <v>139</v>
      </c>
      <c r="C61" s="22" t="s">
        <v>73</v>
      </c>
      <c r="D61" s="36"/>
      <c r="E61" s="72">
        <v>260000</v>
      </c>
      <c r="F61" s="24">
        <f>D60-E61</f>
        <v>20000</v>
      </c>
      <c r="G61" s="75" t="s">
        <v>171</v>
      </c>
      <c r="H61" s="61"/>
    </row>
    <row r="62" spans="1:8" s="27" customFormat="1" ht="23.25">
      <c r="A62" s="22"/>
      <c r="B62" s="87"/>
      <c r="C62" s="57"/>
      <c r="D62" s="36"/>
      <c r="E62" s="72"/>
      <c r="F62" s="24"/>
      <c r="G62" s="75"/>
      <c r="H62" s="61"/>
    </row>
    <row r="63" spans="1:8" s="27" customFormat="1" ht="23.25">
      <c r="A63" s="28"/>
      <c r="B63" s="89"/>
      <c r="C63" s="12"/>
      <c r="D63" s="90"/>
      <c r="E63" s="71"/>
      <c r="F63" s="38"/>
      <c r="G63" s="70"/>
      <c r="H63" s="16"/>
    </row>
    <row r="64" spans="1:8" s="27" customFormat="1" ht="23.25">
      <c r="A64" s="110" t="s">
        <v>0</v>
      </c>
      <c r="B64" s="112" t="s">
        <v>1</v>
      </c>
      <c r="C64" s="7" t="s">
        <v>27</v>
      </c>
      <c r="D64" s="8" t="s">
        <v>24</v>
      </c>
      <c r="E64" s="9" t="s">
        <v>22</v>
      </c>
      <c r="F64" s="9" t="s">
        <v>76</v>
      </c>
      <c r="G64" s="105" t="s">
        <v>23</v>
      </c>
      <c r="H64" s="6" t="s">
        <v>2</v>
      </c>
    </row>
    <row r="65" spans="1:8" s="27" customFormat="1" ht="23.25">
      <c r="A65" s="116"/>
      <c r="B65" s="112"/>
      <c r="C65" s="12" t="s">
        <v>28</v>
      </c>
      <c r="D65" s="58" t="s">
        <v>3</v>
      </c>
      <c r="E65" s="59" t="s">
        <v>25</v>
      </c>
      <c r="F65" s="59" t="s">
        <v>77</v>
      </c>
      <c r="G65" s="106"/>
      <c r="H65" s="61"/>
    </row>
    <row r="66" spans="1:8" s="27" customFormat="1" ht="23.25">
      <c r="A66" s="17">
        <v>18</v>
      </c>
      <c r="B66" s="75" t="s">
        <v>138</v>
      </c>
      <c r="C66" s="7"/>
      <c r="D66" s="20">
        <v>280000</v>
      </c>
      <c r="E66" s="81"/>
      <c r="F66" s="20"/>
      <c r="G66" s="67"/>
      <c r="H66" s="69"/>
    </row>
    <row r="67" spans="1:8" s="27" customFormat="1" ht="23.25">
      <c r="A67" s="22"/>
      <c r="B67" s="75" t="s">
        <v>140</v>
      </c>
      <c r="C67" s="22" t="s">
        <v>73</v>
      </c>
      <c r="D67" s="24"/>
      <c r="E67" s="72">
        <v>279000</v>
      </c>
      <c r="F67" s="24">
        <f>D66-E67</f>
        <v>1000</v>
      </c>
      <c r="G67" s="75" t="s">
        <v>199</v>
      </c>
      <c r="H67" s="61"/>
    </row>
    <row r="68" spans="1:8" s="27" customFormat="1" ht="23.25">
      <c r="A68" s="28"/>
      <c r="B68" s="70" t="s">
        <v>141</v>
      </c>
      <c r="C68" s="12"/>
      <c r="D68" s="38"/>
      <c r="E68" s="71"/>
      <c r="F68" s="38"/>
      <c r="G68" s="70"/>
      <c r="H68" s="16"/>
    </row>
    <row r="69" spans="1:8" s="27" customFormat="1" ht="23.25">
      <c r="A69" s="17">
        <v>19</v>
      </c>
      <c r="B69" s="67" t="s">
        <v>142</v>
      </c>
      <c r="C69" s="7"/>
      <c r="D69" s="20">
        <v>250000</v>
      </c>
      <c r="E69" s="81"/>
      <c r="F69" s="20"/>
      <c r="G69" s="67"/>
      <c r="H69" s="69"/>
    </row>
    <row r="70" spans="1:8" s="27" customFormat="1" ht="23.25">
      <c r="A70" s="22"/>
      <c r="B70" s="75" t="s">
        <v>143</v>
      </c>
      <c r="C70" s="22" t="s">
        <v>73</v>
      </c>
      <c r="D70" s="24"/>
      <c r="E70" s="72">
        <v>249000</v>
      </c>
      <c r="F70" s="24">
        <f>D69-E70</f>
        <v>1000</v>
      </c>
      <c r="G70" s="75" t="s">
        <v>167</v>
      </c>
      <c r="H70" s="61"/>
    </row>
    <row r="71" spans="1:8" s="27" customFormat="1" ht="23.25">
      <c r="A71" s="28"/>
      <c r="B71" s="70"/>
      <c r="C71" s="12"/>
      <c r="D71" s="38"/>
      <c r="E71" s="71"/>
      <c r="F71" s="38"/>
      <c r="G71" s="70" t="s">
        <v>168</v>
      </c>
      <c r="H71" s="16"/>
    </row>
    <row r="72" spans="1:8" s="27" customFormat="1" ht="23.25">
      <c r="A72" s="17">
        <v>20</v>
      </c>
      <c r="B72" s="67" t="s">
        <v>144</v>
      </c>
      <c r="C72" s="7"/>
      <c r="D72" s="20">
        <v>280000</v>
      </c>
      <c r="E72" s="81"/>
      <c r="F72" s="20"/>
      <c r="G72" s="67"/>
      <c r="H72" s="69"/>
    </row>
    <row r="73" spans="1:8" s="27" customFormat="1" ht="23.25">
      <c r="A73" s="22"/>
      <c r="B73" s="75" t="s">
        <v>145</v>
      </c>
      <c r="C73" s="22" t="s">
        <v>73</v>
      </c>
      <c r="D73" s="24"/>
      <c r="E73" s="72">
        <v>279000</v>
      </c>
      <c r="F73" s="24">
        <f>D72-E73</f>
        <v>1000</v>
      </c>
      <c r="G73" s="75" t="s">
        <v>170</v>
      </c>
      <c r="H73" s="61"/>
    </row>
    <row r="74" spans="1:8" s="27" customFormat="1" ht="23.25">
      <c r="A74" s="28"/>
      <c r="B74" s="70"/>
      <c r="C74" s="12"/>
      <c r="D74" s="38"/>
      <c r="E74" s="71"/>
      <c r="F74" s="38"/>
      <c r="G74" s="70"/>
      <c r="H74" s="16"/>
    </row>
    <row r="75" spans="1:8" s="27" customFormat="1" ht="23.25">
      <c r="A75" s="17">
        <v>21</v>
      </c>
      <c r="B75" s="67" t="s">
        <v>201</v>
      </c>
      <c r="C75" s="7"/>
      <c r="D75" s="20">
        <v>250000</v>
      </c>
      <c r="E75" s="81"/>
      <c r="F75" s="20"/>
      <c r="G75" s="67"/>
      <c r="H75" s="69"/>
    </row>
    <row r="76" spans="1:8" s="27" customFormat="1" ht="23.25">
      <c r="A76" s="22"/>
      <c r="B76" s="75" t="s">
        <v>146</v>
      </c>
      <c r="C76" s="22" t="s">
        <v>73</v>
      </c>
      <c r="D76" s="24"/>
      <c r="E76" s="72">
        <v>249000</v>
      </c>
      <c r="F76" s="24">
        <f>D75-E76</f>
        <v>1000</v>
      </c>
      <c r="G76" s="75" t="s">
        <v>173</v>
      </c>
      <c r="H76" s="61"/>
    </row>
    <row r="77" spans="1:8" s="27" customFormat="1" ht="23.25">
      <c r="A77" s="28"/>
      <c r="B77" s="70"/>
      <c r="C77" s="12"/>
      <c r="D77" s="38"/>
      <c r="E77" s="71"/>
      <c r="F77" s="38"/>
      <c r="G77" s="70"/>
      <c r="H77" s="16"/>
    </row>
    <row r="78" spans="1:8" s="27" customFormat="1" ht="23.25">
      <c r="A78" s="17">
        <v>22</v>
      </c>
      <c r="B78" s="67" t="s">
        <v>147</v>
      </c>
      <c r="C78" s="7"/>
      <c r="D78" s="20">
        <v>280000</v>
      </c>
      <c r="E78" s="81"/>
      <c r="F78" s="20"/>
      <c r="G78" s="67"/>
      <c r="H78" s="69"/>
    </row>
    <row r="79" spans="1:8" s="27" customFormat="1" ht="23.25">
      <c r="A79" s="22"/>
      <c r="B79" s="75" t="s">
        <v>148</v>
      </c>
      <c r="C79" s="22" t="s">
        <v>73</v>
      </c>
      <c r="D79" s="24"/>
      <c r="E79" s="72">
        <v>279000</v>
      </c>
      <c r="F79" s="24">
        <f>D78-E79</f>
        <v>1000</v>
      </c>
      <c r="G79" s="75" t="s">
        <v>169</v>
      </c>
      <c r="H79" s="61"/>
    </row>
    <row r="80" spans="1:8" s="27" customFormat="1" ht="23.25">
      <c r="A80" s="28"/>
      <c r="B80" s="70"/>
      <c r="C80" s="12"/>
      <c r="D80" s="38"/>
      <c r="E80" s="71"/>
      <c r="F80" s="38"/>
      <c r="G80" s="70"/>
      <c r="H80" s="16"/>
    </row>
    <row r="81" spans="1:8" s="27" customFormat="1" ht="23.25">
      <c r="A81" s="17">
        <v>23</v>
      </c>
      <c r="B81" s="67" t="s">
        <v>149</v>
      </c>
      <c r="C81" s="7"/>
      <c r="D81" s="20">
        <v>190000</v>
      </c>
      <c r="E81" s="81"/>
      <c r="F81" s="20"/>
      <c r="G81" s="67"/>
      <c r="H81" s="69"/>
    </row>
    <row r="82" spans="1:8" s="27" customFormat="1" ht="23.25">
      <c r="A82" s="22"/>
      <c r="B82" s="75" t="s">
        <v>150</v>
      </c>
      <c r="C82" s="22" t="s">
        <v>73</v>
      </c>
      <c r="D82" s="24"/>
      <c r="E82" s="72">
        <v>189000</v>
      </c>
      <c r="F82" s="24">
        <f>D81-E82</f>
        <v>1000</v>
      </c>
      <c r="G82" s="75" t="s">
        <v>199</v>
      </c>
      <c r="H82" s="61"/>
    </row>
    <row r="83" spans="1:8" s="27" customFormat="1" ht="23.25">
      <c r="A83" s="22"/>
      <c r="B83" s="75"/>
      <c r="C83" s="57"/>
      <c r="D83" s="24"/>
      <c r="E83" s="72"/>
      <c r="F83" s="24"/>
      <c r="G83" s="75"/>
      <c r="H83" s="61"/>
    </row>
    <row r="84" spans="1:8" s="27" customFormat="1" ht="23.25">
      <c r="A84" s="28"/>
      <c r="B84" s="70"/>
      <c r="C84" s="12"/>
      <c r="D84" s="38"/>
      <c r="E84" s="71"/>
      <c r="F84" s="38"/>
      <c r="G84" s="70"/>
      <c r="H84" s="16"/>
    </row>
    <row r="85" spans="1:8" s="27" customFormat="1" ht="23.25">
      <c r="A85" s="110" t="s">
        <v>0</v>
      </c>
      <c r="B85" s="112" t="s">
        <v>1</v>
      </c>
      <c r="C85" s="7" t="s">
        <v>27</v>
      </c>
      <c r="D85" s="8" t="s">
        <v>24</v>
      </c>
      <c r="E85" s="9" t="s">
        <v>22</v>
      </c>
      <c r="F85" s="9" t="s">
        <v>76</v>
      </c>
      <c r="G85" s="107" t="s">
        <v>23</v>
      </c>
      <c r="H85" s="6" t="s">
        <v>2</v>
      </c>
    </row>
    <row r="86" spans="1:8" s="27" customFormat="1" ht="23.25">
      <c r="A86" s="111"/>
      <c r="B86" s="112"/>
      <c r="C86" s="12" t="s">
        <v>28</v>
      </c>
      <c r="D86" s="13" t="s">
        <v>3</v>
      </c>
      <c r="E86" s="14" t="s">
        <v>25</v>
      </c>
      <c r="F86" s="14" t="s">
        <v>77</v>
      </c>
      <c r="G86" s="108"/>
      <c r="H86" s="16"/>
    </row>
    <row r="87" spans="1:8" s="27" customFormat="1" ht="23.25">
      <c r="A87" s="17">
        <v>24</v>
      </c>
      <c r="B87" s="67" t="s">
        <v>172</v>
      </c>
      <c r="C87" s="7"/>
      <c r="D87" s="20">
        <v>250000</v>
      </c>
      <c r="E87" s="81"/>
      <c r="F87" s="20"/>
      <c r="G87" s="67"/>
      <c r="H87" s="69"/>
    </row>
    <row r="88" spans="1:8" s="27" customFormat="1" ht="23.25">
      <c r="A88" s="22"/>
      <c r="B88" s="75" t="s">
        <v>151</v>
      </c>
      <c r="C88" s="22" t="s">
        <v>73</v>
      </c>
      <c r="D88" s="24"/>
      <c r="E88" s="72">
        <v>249000</v>
      </c>
      <c r="F88" s="24">
        <f>D87-E88</f>
        <v>1000</v>
      </c>
      <c r="G88" s="75" t="s">
        <v>173</v>
      </c>
      <c r="H88" s="61"/>
    </row>
    <row r="89" spans="1:8" s="27" customFormat="1" ht="23.25">
      <c r="A89" s="22"/>
      <c r="B89" s="75" t="s">
        <v>152</v>
      </c>
      <c r="C89" s="57"/>
      <c r="D89" s="24"/>
      <c r="E89" s="72"/>
      <c r="F89" s="24"/>
      <c r="G89" s="75"/>
      <c r="H89" s="61"/>
    </row>
    <row r="90" spans="1:8" s="27" customFormat="1" ht="23.25">
      <c r="A90" s="28"/>
      <c r="B90" s="70"/>
      <c r="C90" s="12"/>
      <c r="D90" s="38"/>
      <c r="E90" s="71"/>
      <c r="F90" s="38"/>
      <c r="G90" s="70"/>
      <c r="H90" s="16"/>
    </row>
    <row r="91" spans="1:8" s="27" customFormat="1" ht="23.25">
      <c r="A91" s="17">
        <v>25</v>
      </c>
      <c r="B91" s="67" t="s">
        <v>153</v>
      </c>
      <c r="C91" s="7"/>
      <c r="D91" s="20">
        <v>280000</v>
      </c>
      <c r="E91" s="81"/>
      <c r="F91" s="20"/>
      <c r="G91" s="67"/>
      <c r="H91" s="69"/>
    </row>
    <row r="92" spans="1:8" s="27" customFormat="1" ht="23.25">
      <c r="A92" s="22"/>
      <c r="B92" s="75" t="s">
        <v>154</v>
      </c>
      <c r="C92" s="22" t="s">
        <v>73</v>
      </c>
      <c r="D92" s="24"/>
      <c r="E92" s="72">
        <v>279000</v>
      </c>
      <c r="F92" s="24">
        <f>D91-E92</f>
        <v>1000</v>
      </c>
      <c r="G92" s="75" t="s">
        <v>170</v>
      </c>
      <c r="H92" s="61"/>
    </row>
    <row r="93" spans="1:8" s="27" customFormat="1" ht="23.25">
      <c r="A93" s="28"/>
      <c r="B93" s="70"/>
      <c r="C93" s="12"/>
      <c r="D93" s="38"/>
      <c r="E93" s="71"/>
      <c r="F93" s="38"/>
      <c r="G93" s="70"/>
      <c r="H93" s="16"/>
    </row>
    <row r="94" spans="1:8" s="27" customFormat="1" ht="23.25">
      <c r="A94" s="17">
        <v>26</v>
      </c>
      <c r="B94" s="67" t="s">
        <v>155</v>
      </c>
      <c r="C94" s="7"/>
      <c r="D94" s="20">
        <v>250000</v>
      </c>
      <c r="E94" s="81"/>
      <c r="F94" s="20"/>
      <c r="G94" s="67"/>
      <c r="H94" s="69"/>
    </row>
    <row r="95" spans="1:8" s="27" customFormat="1" ht="23.25">
      <c r="A95" s="22"/>
      <c r="B95" s="75" t="s">
        <v>156</v>
      </c>
      <c r="C95" s="22" t="s">
        <v>73</v>
      </c>
      <c r="D95" s="24"/>
      <c r="E95" s="72">
        <v>249000</v>
      </c>
      <c r="F95" s="24">
        <f>D94-E95</f>
        <v>1000</v>
      </c>
      <c r="G95" s="75" t="s">
        <v>174</v>
      </c>
      <c r="H95" s="61"/>
    </row>
    <row r="96" spans="1:8" s="27" customFormat="1" ht="23.25">
      <c r="A96" s="28"/>
      <c r="B96" s="70"/>
      <c r="C96" s="12"/>
      <c r="D96" s="38"/>
      <c r="E96" s="71"/>
      <c r="F96" s="38"/>
      <c r="G96" s="70"/>
      <c r="H96" s="16"/>
    </row>
    <row r="97" spans="1:8" s="27" customFormat="1" ht="23.25">
      <c r="A97" s="17">
        <v>27</v>
      </c>
      <c r="B97" s="67" t="s">
        <v>157</v>
      </c>
      <c r="C97" s="7"/>
      <c r="D97" s="20">
        <v>250000</v>
      </c>
      <c r="E97" s="81"/>
      <c r="F97" s="20"/>
      <c r="G97" s="67"/>
      <c r="H97" s="69"/>
    </row>
    <row r="98" spans="1:8" s="27" customFormat="1" ht="23.25">
      <c r="A98" s="22"/>
      <c r="B98" s="75" t="s">
        <v>158</v>
      </c>
      <c r="C98" s="22" t="s">
        <v>73</v>
      </c>
      <c r="D98" s="24"/>
      <c r="E98" s="72">
        <v>249000</v>
      </c>
      <c r="F98" s="24">
        <f>D97-E98</f>
        <v>1000</v>
      </c>
      <c r="G98" s="75" t="s">
        <v>175</v>
      </c>
      <c r="H98" s="61"/>
    </row>
    <row r="99" spans="1:8" s="27" customFormat="1" ht="23.25">
      <c r="A99" s="22"/>
      <c r="B99" s="75" t="s">
        <v>159</v>
      </c>
      <c r="C99" s="57"/>
      <c r="D99" s="24"/>
      <c r="E99" s="72"/>
      <c r="F99" s="24"/>
      <c r="G99" s="75"/>
      <c r="H99" s="61"/>
    </row>
    <row r="100" spans="1:8" s="27" customFormat="1" ht="23.25">
      <c r="A100" s="28"/>
      <c r="B100" s="70"/>
      <c r="C100" s="12"/>
      <c r="D100" s="38"/>
      <c r="E100" s="71"/>
      <c r="F100" s="38"/>
      <c r="G100" s="70"/>
      <c r="H100" s="16"/>
    </row>
    <row r="101" spans="1:8" s="27" customFormat="1" ht="23.25">
      <c r="A101" s="22"/>
      <c r="B101" s="75"/>
      <c r="C101" s="57"/>
      <c r="D101" s="24"/>
      <c r="E101" s="72"/>
      <c r="F101" s="24"/>
      <c r="G101" s="75"/>
      <c r="H101" s="61"/>
    </row>
    <row r="102" spans="1:8" s="27" customFormat="1" ht="23.25">
      <c r="A102" s="22"/>
      <c r="B102" s="75"/>
      <c r="C102" s="57"/>
      <c r="D102" s="24"/>
      <c r="E102" s="72"/>
      <c r="F102" s="24"/>
      <c r="G102" s="75"/>
      <c r="H102" s="61"/>
    </row>
    <row r="103" spans="1:8" s="27" customFormat="1" ht="23.25">
      <c r="A103" s="22"/>
      <c r="B103" s="75"/>
      <c r="C103" s="57"/>
      <c r="D103" s="24"/>
      <c r="E103" s="72"/>
      <c r="F103" s="24"/>
      <c r="G103" s="75"/>
      <c r="H103" s="61"/>
    </row>
    <row r="104" spans="1:8" s="27" customFormat="1" ht="23.25">
      <c r="A104" s="28"/>
      <c r="B104" s="70"/>
      <c r="C104" s="12"/>
      <c r="D104" s="38"/>
      <c r="E104" s="71"/>
      <c r="F104" s="38"/>
      <c r="G104" s="70"/>
      <c r="H104" s="16"/>
    </row>
    <row r="105" spans="1:8" ht="23.25">
      <c r="A105" s="119" t="s">
        <v>35</v>
      </c>
      <c r="B105" s="120"/>
      <c r="C105" s="121"/>
      <c r="D105" s="30">
        <v>4239200</v>
      </c>
      <c r="E105" s="30">
        <v>4101870</v>
      </c>
      <c r="F105" s="30">
        <v>137330</v>
      </c>
      <c r="G105" s="89"/>
      <c r="H105" s="29"/>
    </row>
    <row r="109" spans="2:4" ht="23.25">
      <c r="B109" s="79" t="s">
        <v>181</v>
      </c>
      <c r="C109" s="91"/>
      <c r="D109" s="92">
        <v>4239200</v>
      </c>
    </row>
    <row r="110" spans="2:4" ht="23.25">
      <c r="B110" s="79" t="s">
        <v>202</v>
      </c>
      <c r="C110" s="91"/>
      <c r="D110" s="92">
        <v>4101870</v>
      </c>
    </row>
    <row r="111" spans="2:4" ht="23.25">
      <c r="B111" s="79" t="s">
        <v>78</v>
      </c>
      <c r="C111" s="91"/>
      <c r="D111" s="92">
        <v>137330</v>
      </c>
    </row>
    <row r="115" spans="1:4" ht="23.25">
      <c r="A115" s="19"/>
      <c r="B115" s="27"/>
      <c r="C115" s="19"/>
      <c r="D115" s="39"/>
    </row>
    <row r="116" spans="1:4" ht="23.25">
      <c r="A116" s="19"/>
      <c r="B116" s="27"/>
      <c r="C116" s="27"/>
      <c r="D116" s="39"/>
    </row>
    <row r="117" spans="1:4" ht="23.25">
      <c r="A117" s="19"/>
      <c r="B117" s="27"/>
      <c r="C117" s="19"/>
      <c r="D117" s="39"/>
    </row>
    <row r="118" spans="1:4" ht="23.25">
      <c r="A118" s="19"/>
      <c r="B118" s="27"/>
      <c r="C118" s="27"/>
      <c r="D118" s="39"/>
    </row>
    <row r="119" spans="1:4" ht="23.25">
      <c r="A119" s="19"/>
      <c r="B119" s="27"/>
      <c r="C119" s="19"/>
      <c r="D119" s="39"/>
    </row>
    <row r="120" spans="1:4" ht="23.25">
      <c r="A120" s="19"/>
      <c r="B120" s="27"/>
      <c r="C120" s="27"/>
      <c r="D120" s="39"/>
    </row>
    <row r="121" spans="1:4" ht="23.25">
      <c r="A121" s="19"/>
      <c r="B121" s="27"/>
      <c r="C121" s="19"/>
      <c r="D121" s="39"/>
    </row>
    <row r="122" spans="1:4" ht="23.25">
      <c r="A122" s="19"/>
      <c r="B122" s="27"/>
      <c r="C122" s="27"/>
      <c r="D122" s="39"/>
    </row>
    <row r="123" spans="1:4" ht="23.25">
      <c r="A123" s="19"/>
      <c r="B123" s="27"/>
      <c r="C123" s="19"/>
      <c r="D123" s="39"/>
    </row>
    <row r="124" spans="1:4" ht="23.25">
      <c r="A124" s="19"/>
      <c r="B124" s="27"/>
      <c r="C124" s="27"/>
      <c r="D124" s="39"/>
    </row>
    <row r="125" spans="1:4" ht="23.25">
      <c r="A125" s="19"/>
      <c r="B125" s="27"/>
      <c r="C125" s="19"/>
      <c r="D125" s="39"/>
    </row>
    <row r="126" spans="1:4" ht="23.25">
      <c r="A126" s="19"/>
      <c r="B126" s="27"/>
      <c r="C126" s="27"/>
      <c r="D126" s="39"/>
    </row>
    <row r="127" spans="1:4" ht="23.25">
      <c r="A127" s="19"/>
      <c r="B127" s="27"/>
      <c r="C127" s="19"/>
      <c r="D127" s="39"/>
    </row>
    <row r="128" spans="1:4" ht="23.25">
      <c r="A128" s="19"/>
      <c r="B128" s="27"/>
      <c r="C128" s="27"/>
      <c r="D128" s="39"/>
    </row>
    <row r="129" spans="1:4" ht="23.25">
      <c r="A129" s="19"/>
      <c r="B129" s="27"/>
      <c r="C129" s="19"/>
      <c r="D129" s="39"/>
    </row>
    <row r="130" spans="1:3" ht="23.25">
      <c r="A130" s="27"/>
      <c r="B130" s="27"/>
      <c r="C130" s="27"/>
    </row>
  </sheetData>
  <sheetProtection/>
  <mergeCells count="13">
    <mergeCell ref="A1:G1"/>
    <mergeCell ref="A85:A86"/>
    <mergeCell ref="B85:B86"/>
    <mergeCell ref="A3:A4"/>
    <mergeCell ref="B3:B4"/>
    <mergeCell ref="A105:C105"/>
    <mergeCell ref="A2:G2"/>
    <mergeCell ref="A22:A23"/>
    <mergeCell ref="B22:B23"/>
    <mergeCell ref="A43:A44"/>
    <mergeCell ref="B43:B44"/>
    <mergeCell ref="A64:A65"/>
    <mergeCell ref="B64:B6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</cp:lastModifiedBy>
  <cp:lastPrinted>2018-11-05T08:19:03Z</cp:lastPrinted>
  <dcterms:created xsi:type="dcterms:W3CDTF">2017-04-01T06:46:21Z</dcterms:created>
  <dcterms:modified xsi:type="dcterms:W3CDTF">2018-11-06T03:32:04Z</dcterms:modified>
  <cp:category/>
  <cp:version/>
  <cp:contentType/>
  <cp:contentStatus/>
</cp:coreProperties>
</file>